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 tabRatio="897"/>
  </bookViews>
  <sheets>
    <sheet name="Комплектующие металл 27" sheetId="6" r:id="rId1"/>
    <sheet name="комплект. из проч матер. 45" sheetId="12" r:id="rId2"/>
    <sheet name="Прочее сырье 12" sheetId="7" r:id="rId3"/>
    <sheet name="Электроника и приборы 471" sheetId="10" r:id="rId4"/>
    <sheet name="Инструменты и прочие изделия 7" sheetId="9" r:id="rId5"/>
    <sheet name="Оборудование 18" sheetId="4" r:id="rId6"/>
    <sheet name="зч из металл 75" sheetId="5" r:id="rId7"/>
    <sheet name="зч из прочих материалов 36" sheetId="11" r:id="rId8"/>
    <sheet name="Древесина 3" sheetId="3" r:id="rId9"/>
    <sheet name="Химия 110" sheetId="2" r:id="rId10"/>
  </sheets>
  <definedNames>
    <definedName name="_xlnm._FilterDatabase" localSheetId="6" hidden="1">'зч из металл 75'!$A$2:$T$77</definedName>
    <definedName name="_xlnm._FilterDatabase" localSheetId="7" hidden="1">'зч из прочих материалов 36'!$A$2:$T$38</definedName>
    <definedName name="_xlnm._FilterDatabase" localSheetId="4" hidden="1">'Инструменты и прочие изделия 7'!$A$5:$T$12</definedName>
    <definedName name="_xlnm._FilterDatabase" localSheetId="1" hidden="1">'комплект. из проч матер. 45'!$A$5:$J$50</definedName>
    <definedName name="_xlnm._FilterDatabase" localSheetId="0" hidden="1">'Комплектующие металл 27'!$A$5:$Q$52</definedName>
    <definedName name="_xlnm._FilterDatabase" localSheetId="5" hidden="1">'Оборудование 18'!$A$2:$T$20</definedName>
    <definedName name="_xlnm._FilterDatabase" localSheetId="2" hidden="1">'Прочее сырье 12'!$A$5:$Q$17</definedName>
    <definedName name="_xlnm._FilterDatabase" localSheetId="9" hidden="1">'Химия 110'!$B$1:$T$111</definedName>
    <definedName name="_xlnm._FilterDatabase" localSheetId="3" hidden="1">'Электроника и приборы 471'!$A$5:$AI$476</definedName>
  </definedNames>
  <calcPr calcId="152511"/>
</workbook>
</file>

<file path=xl/calcChain.xml><?xml version="1.0" encoding="utf-8"?>
<calcChain xmlns="http://schemas.openxmlformats.org/spreadsheetml/2006/main">
  <c r="A5" i="4" l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10" i="11" l="1"/>
  <c r="A4" i="11" l="1"/>
  <c r="A5" i="11" s="1"/>
  <c r="A6" i="11" s="1"/>
  <c r="A7" i="11" s="1"/>
  <c r="A8" i="11" s="1"/>
  <c r="A9" i="11" s="1"/>
  <c r="A4" i="4"/>
  <c r="A11" i="11" l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7" i="6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" i="2" l="1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4" i="5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26" i="12"/>
  <c r="A27" i="12" s="1"/>
  <c r="A28" i="12" s="1"/>
  <c r="A29" i="12" s="1"/>
  <c r="A30" i="12" s="1"/>
  <c r="A31" i="12" s="1"/>
  <c r="A32" i="12" s="1"/>
  <c r="A33" i="12" s="1"/>
  <c r="A34" i="12" s="1"/>
  <c r="A22" i="12"/>
  <c r="A23" i="12" s="1"/>
  <c r="A12" i="12"/>
  <c r="A13" i="12" s="1"/>
  <c r="A14" i="12" s="1"/>
  <c r="A15" i="12" s="1"/>
  <c r="A16" i="12" s="1"/>
  <c r="A17" i="12" s="1"/>
  <c r="A18" i="12" s="1"/>
  <c r="A19" i="12" s="1"/>
  <c r="A10" i="12"/>
  <c r="A7" i="12"/>
  <c r="A8" i="12" s="1"/>
  <c r="A32" i="5" l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" i="9"/>
  <c r="A8" i="9" s="1"/>
  <c r="A9" i="9" s="1"/>
  <c r="A10" i="9" s="1"/>
  <c r="A11" i="9" s="1"/>
  <c r="A12" i="9" s="1"/>
  <c r="A7" i="10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92" i="10" s="1"/>
  <c r="A293" i="10" s="1"/>
  <c r="A294" i="10" s="1"/>
  <c r="A295" i="10" s="1"/>
  <c r="A296" i="10" s="1"/>
  <c r="A297" i="10" s="1"/>
  <c r="A298" i="10" s="1"/>
  <c r="A299" i="10" s="1"/>
  <c r="A300" i="10" s="1"/>
  <c r="A301" i="10" s="1"/>
  <c r="A302" i="10" s="1"/>
  <c r="A303" i="10" s="1"/>
  <c r="A304" i="10" s="1"/>
  <c r="A305" i="10" s="1"/>
  <c r="A306" i="10" s="1"/>
  <c r="A307" i="10" s="1"/>
  <c r="A308" i="10" s="1"/>
  <c r="A309" i="10" s="1"/>
  <c r="A310" i="10" s="1"/>
  <c r="A311" i="10" s="1"/>
  <c r="A312" i="10" s="1"/>
  <c r="A313" i="10" s="1"/>
  <c r="A314" i="10" s="1"/>
  <c r="A315" i="10" s="1"/>
  <c r="A316" i="10" s="1"/>
  <c r="A317" i="10" s="1"/>
  <c r="A318" i="10" s="1"/>
  <c r="A319" i="10" s="1"/>
  <c r="A320" i="10" s="1"/>
  <c r="A321" i="10" s="1"/>
  <c r="A322" i="10" s="1"/>
  <c r="A323" i="10" s="1"/>
  <c r="A324" i="10" s="1"/>
  <c r="A325" i="10" s="1"/>
  <c r="A326" i="10" s="1"/>
  <c r="A327" i="10" s="1"/>
  <c r="A328" i="10" s="1"/>
  <c r="A329" i="10" s="1"/>
  <c r="A330" i="10" s="1"/>
  <c r="A331" i="10" s="1"/>
  <c r="A332" i="10" s="1"/>
  <c r="A333" i="10" s="1"/>
  <c r="A334" i="10" s="1"/>
  <c r="A335" i="10" s="1"/>
  <c r="A336" i="10" s="1"/>
  <c r="A337" i="10" s="1"/>
  <c r="A338" i="10" s="1"/>
  <c r="A339" i="10" s="1"/>
  <c r="A340" i="10" s="1"/>
  <c r="A341" i="10" s="1"/>
  <c r="A342" i="10" s="1"/>
  <c r="A343" i="10" s="1"/>
  <c r="A344" i="10" s="1"/>
  <c r="A345" i="10" s="1"/>
  <c r="A346" i="10" s="1"/>
  <c r="A347" i="10" s="1"/>
  <c r="A348" i="10" s="1"/>
  <c r="A349" i="10" s="1"/>
  <c r="A350" i="10" s="1"/>
  <c r="A351" i="10" s="1"/>
  <c r="A352" i="10" s="1"/>
  <c r="A353" i="10" s="1"/>
  <c r="A354" i="10" s="1"/>
  <c r="A355" i="10" s="1"/>
  <c r="A356" i="10" s="1"/>
  <c r="A357" i="10" s="1"/>
  <c r="A358" i="10" s="1"/>
  <c r="A359" i="10" s="1"/>
  <c r="A360" i="10" s="1"/>
  <c r="A361" i="10" s="1"/>
  <c r="A362" i="10" s="1"/>
  <c r="A363" i="10" s="1"/>
  <c r="A364" i="10" s="1"/>
  <c r="A365" i="10" s="1"/>
  <c r="A366" i="10" s="1"/>
  <c r="A367" i="10" s="1"/>
  <c r="A368" i="10" s="1"/>
  <c r="A369" i="10" s="1"/>
  <c r="A370" i="10" s="1"/>
  <c r="A371" i="10" s="1"/>
  <c r="A372" i="10" s="1"/>
  <c r="A373" i="10" s="1"/>
  <c r="A374" i="10" s="1"/>
  <c r="A375" i="10" s="1"/>
  <c r="A376" i="10" s="1"/>
  <c r="A377" i="10" s="1"/>
  <c r="A378" i="10" s="1"/>
  <c r="A379" i="10" s="1"/>
  <c r="A380" i="10" s="1"/>
  <c r="A381" i="10" s="1"/>
  <c r="A382" i="10" s="1"/>
  <c r="A383" i="10" s="1"/>
  <c r="A384" i="10" s="1"/>
  <c r="A385" i="10" s="1"/>
  <c r="A386" i="10" s="1"/>
  <c r="A387" i="10" s="1"/>
  <c r="A388" i="10" s="1"/>
  <c r="A389" i="10" s="1"/>
  <c r="A390" i="10" s="1"/>
  <c r="A391" i="10" s="1"/>
  <c r="A392" i="10" s="1"/>
  <c r="A393" i="10" s="1"/>
  <c r="A394" i="10" s="1"/>
  <c r="A395" i="10" s="1"/>
  <c r="A396" i="10" s="1"/>
  <c r="A397" i="10" s="1"/>
  <c r="A398" i="10" s="1"/>
  <c r="A399" i="10" s="1"/>
  <c r="A400" i="10" s="1"/>
  <c r="A401" i="10" s="1"/>
  <c r="A402" i="10" s="1"/>
  <c r="A403" i="10" s="1"/>
  <c r="A404" i="10" s="1"/>
  <c r="A405" i="10" s="1"/>
  <c r="A406" i="10" s="1"/>
  <c r="A407" i="10" s="1"/>
  <c r="A408" i="10" s="1"/>
  <c r="A409" i="10" s="1"/>
  <c r="A410" i="10" s="1"/>
  <c r="A411" i="10" s="1"/>
  <c r="A412" i="10" s="1"/>
  <c r="A413" i="10" s="1"/>
  <c r="A414" i="10" s="1"/>
  <c r="A415" i="10" s="1"/>
  <c r="A416" i="10" s="1"/>
  <c r="A417" i="10" s="1"/>
  <c r="A418" i="10" s="1"/>
  <c r="A419" i="10" s="1"/>
  <c r="A420" i="10" s="1"/>
  <c r="A421" i="10" s="1"/>
  <c r="A422" i="10" s="1"/>
  <c r="A423" i="10" s="1"/>
  <c r="A424" i="10" s="1"/>
  <c r="A425" i="10" s="1"/>
  <c r="A426" i="10" s="1"/>
  <c r="A427" i="10" s="1"/>
  <c r="A428" i="10" s="1"/>
  <c r="A429" i="10" s="1"/>
  <c r="A430" i="10" s="1"/>
  <c r="A431" i="10" s="1"/>
  <c r="A432" i="10" s="1"/>
  <c r="A433" i="10" s="1"/>
  <c r="A434" i="10" s="1"/>
  <c r="A435" i="10" s="1"/>
  <c r="A436" i="10" s="1"/>
  <c r="A437" i="10" s="1"/>
  <c r="A438" i="10" s="1"/>
  <c r="A439" i="10" s="1"/>
  <c r="A440" i="10" s="1"/>
  <c r="A441" i="10" s="1"/>
  <c r="A442" i="10" s="1"/>
  <c r="A443" i="10" s="1"/>
  <c r="A444" i="10" s="1"/>
  <c r="A445" i="10" s="1"/>
  <c r="A446" i="10" s="1"/>
  <c r="A447" i="10" s="1"/>
  <c r="A448" i="10" s="1"/>
  <c r="A449" i="10" s="1"/>
  <c r="A450" i="10" s="1"/>
  <c r="A451" i="10" s="1"/>
  <c r="A452" i="10" s="1"/>
  <c r="A453" i="10" s="1"/>
  <c r="A454" i="10" s="1"/>
  <c r="A455" i="10" s="1"/>
  <c r="A456" i="10" s="1"/>
  <c r="A457" i="10" s="1"/>
  <c r="A458" i="10" s="1"/>
  <c r="A459" i="10" s="1"/>
  <c r="A460" i="10" s="1"/>
  <c r="A461" i="10" s="1"/>
  <c r="A462" i="10" s="1"/>
  <c r="A463" i="10" s="1"/>
  <c r="A464" i="10" s="1"/>
  <c r="A465" i="10" s="1"/>
  <c r="A466" i="10" s="1"/>
  <c r="A467" i="10" s="1"/>
  <c r="A468" i="10" s="1"/>
  <c r="A469" i="10" s="1"/>
  <c r="A470" i="10" s="1"/>
  <c r="A471" i="10" s="1"/>
  <c r="A472" i="10" s="1"/>
  <c r="A473" i="10" s="1"/>
  <c r="A474" i="10" s="1"/>
  <c r="A475" i="10" s="1"/>
  <c r="A476" i="10" s="1"/>
  <c r="A7" i="7" l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K8" i="3" l="1"/>
  <c r="K7" i="3"/>
  <c r="K6" i="3"/>
  <c r="A8" i="3"/>
</calcChain>
</file>

<file path=xl/sharedStrings.xml><?xml version="1.0" encoding="utf-8"?>
<sst xmlns="http://schemas.openxmlformats.org/spreadsheetml/2006/main" count="5007" uniqueCount="1704">
  <si>
    <t>ОСП ООО "ПК "Промтрактор"</t>
  </si>
  <si>
    <t>ООО «Мордоввторсырье»</t>
  </si>
  <si>
    <t>№ п/п</t>
  </si>
  <si>
    <t>Выпускаемая продукция</t>
  </si>
  <si>
    <t>Тел.: 8(83431) 2 10 09, mirsveta@astz.ru, srk@astz.ru</t>
  </si>
  <si>
    <t>Светильники</t>
  </si>
  <si>
    <t>Листы, трубы хризотилцементные</t>
  </si>
  <si>
    <t>Гальцов Олег Викторович,Тел/ф: +7(83437) 3-01-05,Моб. : +79876806355</t>
  </si>
  <si>
    <t>Глушкин С.В. (8342) 777455, info@L-compaund.ru</t>
  </si>
  <si>
    <t>Компаунды общепромышленного назначения</t>
  </si>
  <si>
    <t>Оптическое волокно</t>
  </si>
  <si>
    <t>Руководитель инфраструктурной службы
Дмитрий Максимович Погбаев
+7 987 010 06 96
pogbaev@rusfiber.ru, info@rusfiber.ru</t>
  </si>
  <si>
    <t>Электрооборудование, светотехническая продукция, изделия электронной техники, медицинское оборудование</t>
  </si>
  <si>
    <t>начальник отдела закупок АО "Орбита" Сергей Сирафимович Кидяев , тел.: +7 (8342) 25-41-28, info@orbita.su</t>
  </si>
  <si>
    <t>Главный инженер Давыдкин Е.А. +7(927)-975-13-16, eadavydkin@yandex.ru</t>
  </si>
  <si>
    <t>Счетчики, приборостроение</t>
  </si>
  <si>
    <t>Дмитриева Валентина Геннадьевна
Начальник ТО ДП ОАО "СЗРТ"
тел. 89063792150
E-mail: V.Dmitrieva@rubexgroup.ru
Напалков Кирилл Викторович
Начальник управления качества
Тел.8 963 148 36 68
E-mail: K.Napalkov@rubexgroup.ru</t>
  </si>
  <si>
    <t>Резинотехнические изделия</t>
  </si>
  <si>
    <t>Литье для вагонной промышленности</t>
  </si>
  <si>
    <t>Директор по технологии
ООО «ВКМ-СТАЛЬ»
Михайлов Сергей Викторович
Тел. +7 (8342) 38 07 38, доб 1012, vkm@vkm.rmrail.ru</t>
  </si>
  <si>
    <t>Никитина Кристина Вячеславовна kristina.nikitina@kraftproduction.ru  тел : 8(937)674-02-91</t>
  </si>
  <si>
    <t>Мешки, пакеты бумажные</t>
  </si>
  <si>
    <t>Тел.: +7 (8342)27 02 39,  info@promcentr-rm.ru</t>
  </si>
  <si>
    <t>Сэндвич-панели</t>
  </si>
  <si>
    <t>Кабель</t>
  </si>
  <si>
    <t>Оптический кабель</t>
  </si>
  <si>
    <t>Мераби Гигиташвили
Коммерческий директор
ООО "Сарансккабель-Оптика", Тел.: +7 (834) 222-30-20,  merabi@sarko.ru, ro@sarko.ru</t>
  </si>
  <si>
    <t>Французов Евгений Викторович, 8 937 512 76 24, frantsuzov@emcable.ru</t>
  </si>
  <si>
    <t>Пленка, полотно, мешки для мусора, бахилы</t>
  </si>
  <si>
    <t>Горькова Алена Анатольевна 89271706455 gorkova.emplast@gmail.com</t>
  </si>
  <si>
    <t xml:space="preserve">Наименование организации </t>
  </si>
  <si>
    <t>Адрес местонахождения производственных площадей (в формате область, город)</t>
  </si>
  <si>
    <t>Контактные данные представителя организации (ФИО, телефон, эл. почта)</t>
  </si>
  <si>
    <t>Необходимый для закупки продукт</t>
  </si>
  <si>
    <t>Конкретный продукт и марка</t>
  </si>
  <si>
    <t>Ключевые технические характеристики</t>
  </si>
  <si>
    <t>CAS</t>
  </si>
  <si>
    <t>ОКПД2</t>
  </si>
  <si>
    <t>ТНВЭД</t>
  </si>
  <si>
    <t>Необходимый объем закупки, тонн / шт</t>
  </si>
  <si>
    <t>Расход в месяц, тонн / шт</t>
  </si>
  <si>
    <t>Цена закупки, руб. за тонну/шт</t>
  </si>
  <si>
    <t>Текущий поставщик  (страна, компания)</t>
  </si>
  <si>
    <t xml:space="preserve">Прорабатывался ли вопрос о закупке необходимого сырья в КНР?                да/нет </t>
  </si>
  <si>
    <t>Наличие трудностей с доставкой (логистика)?
да/нет</t>
  </si>
  <si>
    <t>Наличие трудностей с поиском поставщика? да/нет</t>
  </si>
  <si>
    <t>Предложения по возможному решению проблемы</t>
  </si>
  <si>
    <t>Комментарии (указать с какой компанией прорабатывался вопрос закупки, какие логистические проблемы возникли)</t>
  </si>
  <si>
    <t>ООО "Экспонента"</t>
  </si>
  <si>
    <t>Республика Мордовия, город Рузаевка</t>
  </si>
  <si>
    <t>Пронин Андрей Анатольевич
Заместитель директора по административным вопросам
тел. 89272752211
e-mail: pronin@sci-exp.ru</t>
  </si>
  <si>
    <t>Муравьиная кислота и ее соли</t>
  </si>
  <si>
    <t>Пероксид водорода</t>
  </si>
  <si>
    <t>35-37% раствор</t>
  </si>
  <si>
    <t>7722-84-1</t>
  </si>
  <si>
    <t>20.13.63</t>
  </si>
  <si>
    <t>100 тонн в месяц</t>
  </si>
  <si>
    <t>100 тонн</t>
  </si>
  <si>
    <t xml:space="preserve">ПАО Химпром
</t>
  </si>
  <si>
    <t>нет</t>
  </si>
  <si>
    <t>да</t>
  </si>
  <si>
    <t>Пероксид дикумила</t>
  </si>
  <si>
    <t>Изопропилбензол (кумол)</t>
  </si>
  <si>
    <t>Изопропилбензол (кумол) с массовой долей не менее 99,7 %</t>
  </si>
  <si>
    <t>98-82-8</t>
  </si>
  <si>
    <t>20.14.12.180</t>
  </si>
  <si>
    <t>15 тонн в месяц</t>
  </si>
  <si>
    <t>ГК Титан (Омск)</t>
  </si>
  <si>
    <t>ОАО "Саранский завод "Резинотехника"</t>
  </si>
  <si>
    <t>Республика Мордовия, город Саранск</t>
  </si>
  <si>
    <t>Вулкацит MOZ/LG</t>
  </si>
  <si>
    <t>Сульфенамид М*</t>
  </si>
  <si>
    <t>N-Оксидиэтилен-2-бензтиазолилсульфенамид/ компонент вулканизующей системы</t>
  </si>
  <si>
    <t>Каталожный номер на сульфенамид М CAS: 102-77-2.</t>
  </si>
  <si>
    <t>20.59.56.130</t>
  </si>
  <si>
    <t> 2934208000</t>
  </si>
  <si>
    <t>10 кг</t>
  </si>
  <si>
    <t xml:space="preserve">ООО ТЭЛКО
 ООО Нортекс
 ООО Протон-Волгоград
 ЗАО Русхим-сеть-Тамбов
 ООО НЕО кемикал
 ООО Химтех
</t>
  </si>
  <si>
    <t>Вулкацит DM/C, DM/MG-C</t>
  </si>
  <si>
    <t>Тиазол-2МБС* (альтакс)</t>
  </si>
  <si>
    <t>Ди-(2-бензтиазолил)-дисульфид/ компонент вулканизующей системы</t>
  </si>
  <si>
    <t>Каталожный номер Cas: 120-78-5</t>
  </si>
  <si>
    <t> 3812100000</t>
  </si>
  <si>
    <t>Вулкацит Меркапто/C, /MG-C</t>
  </si>
  <si>
    <t>Каптакс**</t>
  </si>
  <si>
    <t>2-меркаптобензтиазол/ компонент вулканизующей системы</t>
  </si>
  <si>
    <t>Каталожный номер на каптакс CAS: 149-30-4</t>
  </si>
  <si>
    <t>Перкацит MBT</t>
  </si>
  <si>
    <r>
      <t>Каталожный номер на каптакс CAS:</t>
    </r>
    <r>
      <rPr>
        <sz val="10"/>
        <color rgb="FF333333"/>
        <rFont val="Times New Roman"/>
        <family val="1"/>
        <charset val="204"/>
      </rPr>
      <t> 149-30-4</t>
    </r>
  </si>
  <si>
    <t>Перкацит TMTD</t>
  </si>
  <si>
    <t>Тиурам Д**</t>
  </si>
  <si>
    <t>Тетраметилтиурамдисульфид/ компонент вулканизующей системы</t>
  </si>
  <si>
    <t>ГОСТ 740-76</t>
  </si>
  <si>
    <t> 2930200000</t>
  </si>
  <si>
    <t>(Димацит TMTD)</t>
  </si>
  <si>
    <t>Дуслин Р</t>
  </si>
  <si>
    <t>Нет аналога отечественного производства</t>
  </si>
  <si>
    <t>N-Циклогексилтиофталимид/ замедлитель подвулканизации</t>
  </si>
  <si>
    <t>Каталожный номер Cas: 17796-82-6</t>
  </si>
  <si>
    <t>20.14.41.110</t>
  </si>
  <si>
    <t> 2930909500</t>
  </si>
  <si>
    <t>12500 кг</t>
  </si>
  <si>
    <t>Сантофлекс 6PPD (сантофлекс 13)</t>
  </si>
  <si>
    <r>
      <t>N-(1,3-Диметилбутил)-N</t>
    </r>
    <r>
      <rPr>
        <vertAlign val="superscript"/>
        <sz val="10"/>
        <color rgb="FF000000"/>
        <rFont val="Times New Roman"/>
        <family val="1"/>
        <charset val="204"/>
      </rPr>
      <t>/</t>
    </r>
    <r>
      <rPr>
        <sz val="10"/>
        <color rgb="FF000000"/>
        <rFont val="Times New Roman"/>
        <family val="1"/>
        <charset val="204"/>
      </rPr>
      <t>-фенил-n-фенилендиамин/ противостаритель</t>
    </r>
  </si>
  <si>
    <t>Каталожный номер Cas: 793-24-8</t>
  </si>
  <si>
    <t>20.59.56.140</t>
  </si>
  <si>
    <t> 2921590000</t>
  </si>
  <si>
    <t>8700 кг</t>
  </si>
  <si>
    <t>Сульфазан ДТДМ</t>
  </si>
  <si>
    <t>Дитиодиморфолин (ДТДМ)*</t>
  </si>
  <si>
    <t>N,N/-Дитиодиморфолин/ компонент вулканизующей системы</t>
  </si>
  <si>
    <t>Каталожный номер Cas: 103-34-4</t>
  </si>
  <si>
    <t>20.14.52.110</t>
  </si>
  <si>
    <t>Перкацит NDBC</t>
  </si>
  <si>
    <t>Дибутилдитиокарбомат никеля*</t>
  </si>
  <si>
    <t>Дибутилдитиокарбомат никеля/ противостаритель</t>
  </si>
  <si>
    <t>Каталожный номер Cas: 13927-77-0-P</t>
  </si>
  <si>
    <t>24.45.21.000</t>
  </si>
  <si>
    <t>100 кг</t>
  </si>
  <si>
    <t>Магнезия жженая импортная</t>
  </si>
  <si>
    <t>Магнезия жженая***</t>
  </si>
  <si>
    <t>Магнезия жженая/ компонент вулканизующей системы</t>
  </si>
  <si>
    <t>Каталожный номер Cas: 1309-48-4</t>
  </si>
  <si>
    <t>20.12.19.110</t>
  </si>
  <si>
    <t> 2519903000</t>
  </si>
  <si>
    <t>1000 кг</t>
  </si>
  <si>
    <t>Каучук Дутрал СО 054</t>
  </si>
  <si>
    <t>Этиленпропиленовый каучук / полимер для резиновой смеси</t>
  </si>
  <si>
    <t>20.17.10.190</t>
  </si>
  <si>
    <t> 4002700000</t>
  </si>
  <si>
    <t>200 кг</t>
  </si>
  <si>
    <t>Каучук хлоропреновый:</t>
  </si>
  <si>
    <t>Хлоропреновый каучук/ полимер для резиновой смеси</t>
  </si>
  <si>
    <t>ГОСТ ИСО 2475-2013</t>
  </si>
  <si>
    <t>20.17.10150</t>
  </si>
  <si>
    <t> 4002490000</t>
  </si>
  <si>
    <t>26200 кг</t>
  </si>
  <si>
    <t>- SN-232</t>
  </si>
  <si>
    <t>Каталожный номер Cas:184963-09-5</t>
  </si>
  <si>
    <t>в т.ч кг</t>
  </si>
  <si>
    <t>- Неопрен W</t>
  </si>
  <si>
    <t>Луперокс Ф-40 (Пероксимон Ф-40)</t>
  </si>
  <si>
    <t>1,3- и 1,4-Ди (трет-бутилпероксиизопропил)  бензола/ компонент вулканизующей системы</t>
  </si>
  <si>
    <t>Каталожный номер Cas: 94-36-0</t>
  </si>
  <si>
    <t>20.14.63.120</t>
  </si>
  <si>
    <t> 2909600000</t>
  </si>
  <si>
    <t>2000 кг</t>
  </si>
  <si>
    <t>Перкадокс 14-40</t>
  </si>
  <si>
    <t>Тригонокс 29-40</t>
  </si>
  <si>
    <t>1,1-Ди (трет-бутилперокси)-3,5,5-триметилциклогексан/ компонент вулканизующей системы</t>
  </si>
  <si>
    <t>Клей Chemosil 211</t>
  </si>
  <si>
    <t>Нет аналогов</t>
  </si>
  <si>
    <t>Полимеры и термореактивные компоненты в системе органических растворителей/ клей для горячей вулканизации</t>
  </si>
  <si>
    <t>20.52.10.110</t>
  </si>
  <si>
    <t> 3506910000</t>
  </si>
  <si>
    <t>110 кг</t>
  </si>
  <si>
    <t>Клей Chemosil 225</t>
  </si>
  <si>
    <t>70 кг</t>
  </si>
  <si>
    <t>Вулканокс BKF</t>
  </si>
  <si>
    <t>Агидол-2</t>
  </si>
  <si>
    <t>противостаритель</t>
  </si>
  <si>
    <t>Каталожный номер Cas: 119-47-1</t>
  </si>
  <si>
    <t>20.59.56.150</t>
  </si>
  <si>
    <t> 2907229000</t>
  </si>
  <si>
    <t>Десмодур PЕ</t>
  </si>
  <si>
    <t>Лейконат</t>
  </si>
  <si>
    <t>Компонент вудлканизующей системы</t>
  </si>
  <si>
    <t>ТУ 6-14-95-01</t>
  </si>
  <si>
    <t>24.14.44.178</t>
  </si>
  <si>
    <t>25 кг</t>
  </si>
  <si>
    <t>Ренодив ВО 505-2</t>
  </si>
  <si>
    <t>Смесь тонкодисперсных неорганических наполнителей и поверхностно-активных веществ.</t>
  </si>
  <si>
    <t>24.45.30.140</t>
  </si>
  <si>
    <t> 28 ГРУППА</t>
  </si>
  <si>
    <t>3800 кг</t>
  </si>
  <si>
    <t>Цимат</t>
  </si>
  <si>
    <t>Орисил</t>
  </si>
  <si>
    <t>диметилдитиокарбомат цинка / компонент вулканизующей системы</t>
  </si>
  <si>
    <t>Каталожный номер Cas: 137-30-4</t>
  </si>
  <si>
    <t> 2811220000</t>
  </si>
  <si>
    <t>250 кг</t>
  </si>
  <si>
    <t>Порофор ЧХЗ-57</t>
  </si>
  <si>
    <t>Латвия</t>
  </si>
  <si>
    <t>Диамид азодикарбоновой кислоты (азодикарбонамид)/ компонент вулканизующей системы</t>
  </si>
  <si>
    <t>Каталожный номер Cas: 123-77-3</t>
  </si>
  <si>
    <t>20.59.59.000</t>
  </si>
  <si>
    <t> 2927000000</t>
  </si>
  <si>
    <t>20 кг</t>
  </si>
  <si>
    <t>ОАО "Краснослободский радиозавод"</t>
  </si>
  <si>
    <t>Республика Мордовия, город Краснослободск</t>
  </si>
  <si>
    <t>AMCEL</t>
  </si>
  <si>
    <t>ПОМ(полиоксиметилен)</t>
  </si>
  <si>
    <t>80 тонн</t>
  </si>
  <si>
    <t>Германия, ООО Юсиджи АО Резинекс Рус</t>
  </si>
  <si>
    <t>ООО "ВКМ-СТАЛЬ"</t>
  </si>
  <si>
    <t>Связующее ISOCURE X19</t>
  </si>
  <si>
    <t>Смола применяемая для изготовления стержней, в литейном производстве, по amin процессу</t>
  </si>
  <si>
    <t>108тн</t>
  </si>
  <si>
    <t>ООО «Первая литейная компания» (ООО «ПЛК») г. Санкт – Петербург (официальный представитель производителя ASK Chemicals, Германия)</t>
  </si>
  <si>
    <t>Связующее ISOCURE X28</t>
  </si>
  <si>
    <t>Отвердитель смолы применяемый для изготовления стержней, в литейном производстве, по amin процессу</t>
  </si>
  <si>
    <t>Катализатор CATALYST TEA 700</t>
  </si>
  <si>
    <t>Катализатор применяемый для изготовления стержней, в литейном производстве, по amin процессу</t>
  </si>
  <si>
    <t>18тн</t>
  </si>
  <si>
    <t>Покрытие противопригарное Соating S1002/P</t>
  </si>
  <si>
    <t>Применяется для окраски форм и тержней в литейном производстве, изготавливается на основе циркона</t>
  </si>
  <si>
    <t>600тн</t>
  </si>
  <si>
    <t>ООО «Политег Мет» (представитель FURTENBACH, Австрия)</t>
  </si>
  <si>
    <t xml:space="preserve">Масса для набивки подины PR-RM-01 </t>
  </si>
  <si>
    <t>72тн</t>
  </si>
  <si>
    <t>ООО "Промимпэкс" г. Екатеринбург, ООО "Карбофер" г. Челябинск</t>
  </si>
  <si>
    <t xml:space="preserve">Масса для набивки и ремонта откосов PR-RM-02 </t>
  </si>
  <si>
    <t>Масса для горячего ремонта откосов PR-REM-01</t>
  </si>
  <si>
    <t>1680тн</t>
  </si>
  <si>
    <t>Пленка полимерная для вакуумной формовки 0,125х1940</t>
  </si>
  <si>
    <t>Применяется для изготоволнения литейных форм методом вакуумного уплотнения кварцевого песка.</t>
  </si>
  <si>
    <t>ООО "Полимер" г. Десногорск – производитель пленки РФ (производитель сырья Бельгии Финляндия), ООО «Камский завод полимерных материалов» г. Нижнекамск (производитель сырья Германия)</t>
  </si>
  <si>
    <t>АО "Орбита"</t>
  </si>
  <si>
    <t>Краска маркировочная Glasfarbe GL</t>
  </si>
  <si>
    <t>Отвердитель GLH</t>
  </si>
  <si>
    <t>Разбавитель GLV</t>
  </si>
  <si>
    <t>Трихлорэтилен</t>
  </si>
  <si>
    <t>Диметилформамид</t>
  </si>
  <si>
    <t>ФотоимидDurimide 7505</t>
  </si>
  <si>
    <t>АО "Оптиковлоконные Системы"</t>
  </si>
  <si>
    <t>Краска для ОВ</t>
  </si>
  <si>
    <t>12,2 тонны</t>
  </si>
  <si>
    <t>PhiChem</t>
  </si>
  <si>
    <t>Акрилаты</t>
  </si>
  <si>
    <t>160 тонн</t>
  </si>
  <si>
    <t>Covestro</t>
  </si>
  <si>
    <t>ООО «ЭМ-ПЛАСТ»</t>
  </si>
  <si>
    <t xml:space="preserve">Металлоценовый линейный полиэтилен низкой плотности </t>
  </si>
  <si>
    <t>ПТР 1 г/10 мин, плотность 0,918-0,92 г/см3</t>
  </si>
  <si>
    <t>960 тонн</t>
  </si>
  <si>
    <t>ПАО «Казаньоргсинез»</t>
  </si>
  <si>
    <t>Компания «Корос»</t>
  </si>
  <si>
    <t>ООО «Политэр»</t>
  </si>
  <si>
    <t>Полипропилен</t>
  </si>
  <si>
    <t>ПТР 5 г/10 мин, плотность 0,9 г/см3, модуль упругости не более 650 МПа</t>
  </si>
  <si>
    <t>«Оптик Энерго»</t>
  </si>
  <si>
    <t>«Албис пластик»</t>
  </si>
  <si>
    <t>« Эко пластик»</t>
  </si>
  <si>
    <t>АО "Лидер-Компаунд"</t>
  </si>
  <si>
    <t>Perkadox 14-FL</t>
  </si>
  <si>
    <t>CAS 25155-25-3, 2212-81-9</t>
  </si>
  <si>
    <t>15 тонн</t>
  </si>
  <si>
    <t>ООО "Нео Кемикал", Дзержинск, РФ</t>
  </si>
  <si>
    <t>Perkadox BC-FF</t>
  </si>
  <si>
    <t>CAS 80-43-3</t>
  </si>
  <si>
    <t>180 тонн</t>
  </si>
  <si>
    <t>АО "Ардатовский светотехнический завод"</t>
  </si>
  <si>
    <t>Республика Мордовия, город Ардатов</t>
  </si>
  <si>
    <t>Акриловое стекло 2х1200х1800 мм. Колибри светорассеивающий 80%, шт.</t>
  </si>
  <si>
    <t>Дуридин (Duridin) 3960 W, кг</t>
  </si>
  <si>
    <t>Краска порошковая RAL 9016,глянц., кг.</t>
  </si>
  <si>
    <t>Макролон 2807 550115 натуральный</t>
  </si>
  <si>
    <t>Рассеиватель 30PE52LPMSOPM PMMA MATT OPAL PROFILE +HI30%.LT=69% L=3650мм, кг.</t>
  </si>
  <si>
    <t>Тиксопол 208 полиэфирный компонент А, кг.</t>
  </si>
  <si>
    <t>Тиксопол компонент Б, кг.</t>
  </si>
  <si>
    <t>ООО "Сарансккабель-Оптика"</t>
  </si>
  <si>
    <t>Полибутилентерефталат</t>
  </si>
  <si>
    <t>PBT-280Q02</t>
  </si>
  <si>
    <t>для изготовления оптического модуля методом экструзии</t>
  </si>
  <si>
    <t xml:space="preserve">JINBEN </t>
  </si>
  <si>
    <t>Ultradur 6550LN/LNx</t>
  </si>
  <si>
    <t>BASF</t>
  </si>
  <si>
    <t>Арамидные нити*</t>
  </si>
  <si>
    <t>Heracron</t>
  </si>
  <si>
    <t>упрочняющие, силовые элементы подвесного самонесущего кабеля</t>
  </si>
  <si>
    <t>Kolon</t>
  </si>
  <si>
    <t>Twaron 2200/D2200</t>
  </si>
  <si>
    <t>TEIJIN</t>
  </si>
  <si>
    <t>Гидрофобные внутримодульные заполнители*</t>
  </si>
  <si>
    <t>Unigel 500 NA</t>
  </si>
  <si>
    <t>обеспечиввает водонепроницаемость кабеля</t>
  </si>
  <si>
    <t>UNIGEL Comraung Sdn Bhd</t>
  </si>
  <si>
    <t>Гидрофобные в/м заполнители*</t>
  </si>
  <si>
    <t>Itcogel 202</t>
  </si>
  <si>
    <t>ITCO</t>
  </si>
  <si>
    <t>INDORE LA-HX -60</t>
  </si>
  <si>
    <t>INDORE</t>
  </si>
  <si>
    <t>УФ чернила (для окраски  оптического волокна(ОВ)*</t>
  </si>
  <si>
    <t>Herkula</t>
  </si>
  <si>
    <t>для идентификации оптических волокон в кабеле</t>
  </si>
  <si>
    <t>Syskom GmbH Berlin</t>
  </si>
  <si>
    <t>Cтеклонить*</t>
  </si>
  <si>
    <t>Roblon LF  1200  dtex</t>
  </si>
  <si>
    <t>Roblon</t>
  </si>
  <si>
    <t>Gottex 600/1200 dtex</t>
  </si>
  <si>
    <t>COATS</t>
  </si>
  <si>
    <t>Полиэстеровые водоблокирующие нити*</t>
  </si>
  <si>
    <t>TESTEC PETW 1670 LS</t>
  </si>
  <si>
    <t>ООО "2М"</t>
  </si>
  <si>
    <t>Полиэстеровые в/блокир нити*</t>
  </si>
  <si>
    <t>FL-P1500 LS</t>
  </si>
  <si>
    <t>FIBER LINE</t>
  </si>
  <si>
    <t xml:space="preserve">Полиэтилен </t>
  </si>
  <si>
    <t>Borealis 6062</t>
  </si>
  <si>
    <t>для изготовления защитной оболочки кабеля</t>
  </si>
  <si>
    <t>Borealis</t>
  </si>
  <si>
    <t>Borealis 6081</t>
  </si>
  <si>
    <t>Borealis 3366</t>
  </si>
  <si>
    <t>Borealis3450</t>
  </si>
  <si>
    <t>Негорючие компаунды</t>
  </si>
  <si>
    <t>Megalon 1876</t>
  </si>
  <si>
    <t>Alpha Gary</t>
  </si>
  <si>
    <t>Cobopol HZ 05GG/800</t>
  </si>
  <si>
    <t xml:space="preserve">COBAPOL </t>
  </si>
  <si>
    <t>АО "Лато"</t>
  </si>
  <si>
    <t>Республика Мордовия, р.п. Комсомольский, Чамзинский р-он</t>
  </si>
  <si>
    <t xml:space="preserve">ACRYSOL RM -2020 </t>
  </si>
  <si>
    <t xml:space="preserve">Акрисол </t>
  </si>
  <si>
    <t>10тонн</t>
  </si>
  <si>
    <t xml:space="preserve"> ООО "Интердисп Рус"</t>
  </si>
  <si>
    <t>ACRYSOL RM-3000</t>
  </si>
  <si>
    <t>ООО "Интердисп Рус"</t>
  </si>
  <si>
    <t>Диспергатор Dispex AA 4140</t>
  </si>
  <si>
    <t>ООО "ЕТС-КАЗАНЬ"</t>
  </si>
  <si>
    <t>Дисперсия Exodisp C4502</t>
  </si>
  <si>
    <t>5тонн</t>
  </si>
  <si>
    <t>ООО "Банг и Бонсомер"</t>
  </si>
  <si>
    <t>BYK-333 (Поверхностная добавка для ОС)</t>
  </si>
  <si>
    <t>1тонна</t>
  </si>
  <si>
    <t xml:space="preserve">
АО "Еврохим-1 ФД"</t>
  </si>
  <si>
    <t>BYK-024 (Антивспениватель для ВС)</t>
  </si>
  <si>
    <t>АО "Еврохим-1 ФД"</t>
  </si>
  <si>
    <t>Бутилгликоль</t>
  </si>
  <si>
    <t>Бутилцеллозольв</t>
  </si>
  <si>
    <t>ООО "ТЗПК", АО ТД "Химпек"</t>
  </si>
  <si>
    <t>Байферрокс 130</t>
  </si>
  <si>
    <t>Красный пигмент</t>
  </si>
  <si>
    <t xml:space="preserve"> ООО "ХИМАРТИС Про"</t>
  </si>
  <si>
    <t>Контактный элемент IHO ,Е10</t>
  </si>
  <si>
    <t>20шт</t>
  </si>
  <si>
    <t>ООО "ЭМ-КАБЕЛЬ"</t>
  </si>
  <si>
    <t xml:space="preserve">EPDM резина </t>
  </si>
  <si>
    <t>Марка 3IS751</t>
  </si>
  <si>
    <t>1 000 кг</t>
  </si>
  <si>
    <t>MIXER SPA (Испания)</t>
  </si>
  <si>
    <t>ООО "Сарансккабель"</t>
  </si>
  <si>
    <r>
      <rPr>
        <sz val="10"/>
        <color rgb="FF222222"/>
        <rFont val="Times New Roman"/>
        <family val="1"/>
        <charset val="204"/>
      </rPr>
      <t xml:space="preserve">Лихацкий Виктор, тел. 8-495-269-04-22, </t>
    </r>
    <r>
      <rPr>
        <u/>
        <sz val="10"/>
        <color rgb="FF222222"/>
        <rFont val="Times New Roman"/>
        <family val="1"/>
        <charset val="204"/>
      </rPr>
      <t>likhatsky@interchim.ru</t>
    </r>
  </si>
  <si>
    <t>Композиции на основе полиэтилена марок: HE 6062, LE 4423, LE 4476, LC 8205R, LE 0592</t>
  </si>
  <si>
    <t>borealisgroup.com</t>
  </si>
  <si>
    <t>50,0 тонн</t>
  </si>
  <si>
    <t>ООО "Интерхим"</t>
  </si>
  <si>
    <r>
      <t>Вячеслав Шутов, тел. 8-499-394-74-27,  </t>
    </r>
    <r>
      <rPr>
        <u/>
        <sz val="10"/>
        <color theme="1"/>
        <rFont val="Times New Roman"/>
        <family val="1"/>
        <charset val="204"/>
      </rPr>
      <t>info@cablematerials.ru</t>
    </r>
  </si>
  <si>
    <t>Компаунд SuperOhm 3756</t>
  </si>
  <si>
    <t>25,0 тонн</t>
  </si>
  <si>
    <t>ООО "Привлекабельные материалы"</t>
  </si>
  <si>
    <r>
      <t xml:space="preserve">Песковская Наталья, тел. 8-495-797-30-50, </t>
    </r>
    <r>
      <rPr>
        <u/>
        <sz val="10"/>
        <color theme="1"/>
        <rFont val="Times New Roman"/>
        <family val="1"/>
        <charset val="204"/>
      </rPr>
      <t>info@tdvniikp.ru</t>
    </r>
  </si>
  <si>
    <t>Безгалогенный компаунд марки Винтес</t>
  </si>
  <si>
    <t>prominvest.com.ua</t>
  </si>
  <si>
    <t>110,0 тонн</t>
  </si>
  <si>
    <t>ООО "ТД "ВНИИКП"</t>
  </si>
  <si>
    <r>
      <t xml:space="preserve">Армен Абовян,           тел. 8-495-785-97-87, </t>
    </r>
    <r>
      <rPr>
        <u/>
        <sz val="10"/>
        <color theme="1"/>
        <rFont val="Times New Roman"/>
        <family val="1"/>
        <charset val="204"/>
      </rPr>
      <t>info@fccom.ru</t>
    </r>
  </si>
  <si>
    <t>Безгалогенный компаунд марки Промвулк</t>
  </si>
  <si>
    <t>190,0 тонн</t>
  </si>
  <si>
    <t>ООО "Бекборн"</t>
  </si>
  <si>
    <t>ООО "Саранский завод "ПромТеплоПанель"</t>
  </si>
  <si>
    <t>Изоцианат (isocyanate) - компонент ППУ (компонент клеевой системы для изготовления сэндвич-панелей)</t>
  </si>
  <si>
    <t>http://depsol.ru/product/voranate-m-229/</t>
  </si>
  <si>
    <t>75000 кг</t>
  </si>
  <si>
    <t>ООО "Нанотех", ООО "ДАУ Изолан", ООО "Полихем"</t>
  </si>
  <si>
    <t>ООО "Крафт производство"</t>
  </si>
  <si>
    <t>Республика Мордовия, город Ковылкино</t>
  </si>
  <si>
    <t>EMCOL KP 45 меш.25кг</t>
  </si>
  <si>
    <t>https://ias.ua/sites/default/files/files/emcol_ek45_ru.pdf</t>
  </si>
  <si>
    <t xml:space="preserve">15 тн </t>
  </si>
  <si>
    <t xml:space="preserve">ООО ВероникА Импэкс </t>
  </si>
  <si>
    <t>Клей Solvicol GP45+</t>
  </si>
  <si>
    <t>https://www.kleyservice.ru/catalog/101/815/</t>
  </si>
  <si>
    <t>5 тн</t>
  </si>
  <si>
    <t>ООО Верона С</t>
  </si>
  <si>
    <t>G-Fix EPC 206.6,Клей для упаковки (20.0KG)</t>
  </si>
  <si>
    <t>G-Fix EPC 206.6 это клеевая композиция общего
назначения в виде водной пластифицируемой дисперсии
на основе полимеров винилового ряда. Технические параметры:
Вязкость 5500-8500 mPa.s (Brookfield, RVT 3/20, 20°C),Цвет белый
Сухой остаток 55±2%
Значение рН 5
Поверхность плёнки эластичная, после высыхания прозрачная</t>
  </si>
  <si>
    <t>12 тн</t>
  </si>
  <si>
    <t>ООО  Окто Принт  Сервис</t>
  </si>
  <si>
    <t xml:space="preserve">FlexiBoard FlexiBoard </t>
  </si>
  <si>
    <t>Краска на водной основе</t>
  </si>
  <si>
    <t>6 тн.</t>
  </si>
  <si>
    <r>
      <t xml:space="preserve">Применяется для футеровки сталеплавильных печей для выплавки жидкого металла с температурой до 1750 </t>
    </r>
    <r>
      <rPr>
        <vertAlign val="superscript"/>
        <sz val="10"/>
        <color theme="1"/>
        <rFont val="Times New Roman"/>
        <family val="1"/>
        <charset val="204"/>
      </rPr>
      <t>0</t>
    </r>
    <r>
      <rPr>
        <sz val="10"/>
        <color theme="1"/>
        <rFont val="Times New Roman"/>
        <family val="1"/>
        <charset val="204"/>
      </rPr>
      <t>С</t>
    </r>
  </si>
  <si>
    <t>ООО "ОРИМЭКС"</t>
  </si>
  <si>
    <t xml:space="preserve">Шпон дуб 3.0/ламель, м2 </t>
  </si>
  <si>
    <t>ГОСТ 2977-82</t>
  </si>
  <si>
    <t>Чехия</t>
  </si>
  <si>
    <t>Danzer Veneer Europe GmbH</t>
  </si>
  <si>
    <t>Белов Д.А.
8 917 996 80 56</t>
  </si>
  <si>
    <t xml:space="preserve">Шпон дуб строганый 0,6, м2 </t>
  </si>
  <si>
    <t xml:space="preserve">Шпон бук строганый 0,6, м2 </t>
  </si>
  <si>
    <t>Наименование организации</t>
  </si>
  <si>
    <t>Номенклатура закупаемого сырья (вспомогательных материалов) для передела, по которым возникла проблема по поставкам</t>
  </si>
  <si>
    <t xml:space="preserve">Код ТНВЭД </t>
  </si>
  <si>
    <t>Технические характеристики сырья (материала) (соответствие определенным ГОСТ, ТУ, CAS номер, ссылка на каталожный номер определенного производителя, где можно найти характеристики, т.е. признаки, позволяющие как можно точнее идентифицировать материал)</t>
  </si>
  <si>
    <t xml:space="preserve">Объем закупаемого сырья в год </t>
  </si>
  <si>
    <t>Наименование поставщиков сырья</t>
  </si>
  <si>
    <t xml:space="preserve">Контактное лицо для оперативного взаимодействия (ФИО, моб. тел., электронная почта) </t>
  </si>
  <si>
    <t>в натуральных единицах измерения</t>
  </si>
  <si>
    <t>в долларах США/евро</t>
  </si>
  <si>
    <t>Импортное наименование материала</t>
  </si>
  <si>
    <t>Отечественное наименование материала</t>
  </si>
  <si>
    <t>Код ОКПД 2</t>
  </si>
  <si>
    <t>Производитель</t>
  </si>
  <si>
    <t>НД / CAS</t>
  </si>
  <si>
    <t>Химическое название/ Функциональное назначение</t>
  </si>
  <si>
    <t>Номенклатура закупаемого оборудования, по которым возникла проблема по поставкам</t>
  </si>
  <si>
    <t>Критичные технические характеристики оборудования, необходимые для поиска аналогов</t>
  </si>
  <si>
    <t xml:space="preserve">Количество закупаемого оборудования в год </t>
  </si>
  <si>
    <t xml:space="preserve">Стоимость закупаемого оборудования в год, в долларах США/евро </t>
  </si>
  <si>
    <t>Наименование поставщиков оборудования (с кем планировалось заключение контракта на поставку оборудования0</t>
  </si>
  <si>
    <t>Причина отказа поставщика</t>
  </si>
  <si>
    <t>Номенклатура закупаемых запасных частей, по которым возникла проблема по поставкам</t>
  </si>
  <si>
    <t>Возможен ли подбор аналогов других производителей или изготовление аналога</t>
  </si>
  <si>
    <t>Сссылка на каталог запасных частей оригинального производителя с указанием технических характеристик и/или ссылка на приложенный в отдельном документе паспорт, чертежи другие источники с описанием технических характеристик</t>
  </si>
  <si>
    <t xml:space="preserve">Количество закупаемых запасных частей в год </t>
  </si>
  <si>
    <t xml:space="preserve">Стоимость закупаемых запасных частей в год, в долларах США/евро </t>
  </si>
  <si>
    <t>Наименование текущего поставщика запасных частей</t>
  </si>
  <si>
    <t>Причины отказа в поставках</t>
  </si>
  <si>
    <t>Примечание</t>
  </si>
  <si>
    <t xml:space="preserve"> ЗАО "Плайтерра"</t>
  </si>
  <si>
    <t xml:space="preserve"> Акумуляторный инструмент SIGNODE BTX3-19</t>
  </si>
  <si>
    <t>3250 евро</t>
  </si>
  <si>
    <t>ООО "Флэйн-Сервис"</t>
  </si>
  <si>
    <t>Временная приостоновка в связи с введением сертификата конечного пользователя. Поставка возможна после успешного согласования сертификата центральным офисом SIGNODE</t>
  </si>
  <si>
    <t xml:space="preserve"> </t>
  </si>
  <si>
    <t>Мордакин Александр    89271952037   mordakin@plyterra.ru</t>
  </si>
  <si>
    <t>Подшипник 51311 FAG</t>
  </si>
  <si>
    <t>ТК Бастион</t>
  </si>
  <si>
    <t>Временная приостановка поставок производителем</t>
  </si>
  <si>
    <t>Подшипник 7005 CD/P4AH SKF</t>
  </si>
  <si>
    <t>ПромподшипникИнтер</t>
  </si>
  <si>
    <t>Подшипник GEZ 106 ES  SKF</t>
  </si>
  <si>
    <t>Подщипник 22217-Е1-XL-K FAG</t>
  </si>
  <si>
    <t>ТПК Бэлтимпэкс</t>
  </si>
  <si>
    <t>Подшипник GE 50 SX INA</t>
  </si>
  <si>
    <t>АО "Саранский завод "Резинотехника"</t>
  </si>
  <si>
    <t xml:space="preserve">Преобразователь частоты Lenze E82EV152K4C </t>
  </si>
  <si>
    <t>Замена возможна при смене  или адаптации нового программного обеспечения.</t>
  </si>
  <si>
    <t>1150,00Евро</t>
  </si>
  <si>
    <t>ООО "Шеллинг+Сервис"
ООО "ВИК-Индустри"</t>
  </si>
  <si>
    <t>Проблемы с логистикой и сложностью заключения контрактов с зарубежными поставщиками.</t>
  </si>
  <si>
    <t>saransk@rubexgroup.ru  89631483110 Жегалин Алексей Иванович</t>
  </si>
  <si>
    <t>Поставщик не определен</t>
  </si>
  <si>
    <t>Панель оператора SIMATIC OP77B 6AV6641-0CA01-0AX0</t>
  </si>
  <si>
    <t>2380,00 Евро</t>
  </si>
  <si>
    <t>ООО "А-К-С"
ООО "Европрибор"
ООО "Олниса+"</t>
  </si>
  <si>
    <t>saransk@rubexgroup.ru  89631483245 Сизов Евгений Александрович</t>
  </si>
  <si>
    <t>Блок возбуждения Siemens Simoreg C98043-A70114-L2</t>
  </si>
  <si>
    <t>515,00 Евро</t>
  </si>
  <si>
    <t xml:space="preserve">ООО "А-К-С"
ООО "МИГ-Электро"
</t>
  </si>
  <si>
    <t>saransk@rubexgroup.ru   89631483245 Сизов Евгений Александрович</t>
  </si>
  <si>
    <t>Модуль тиристорный TT162N14KOF</t>
  </si>
  <si>
    <t>210,00 Евро</t>
  </si>
  <si>
    <t>saransk@rubexgroup.ru    89631483245 Сизов Евгений Александрович</t>
  </si>
  <si>
    <t>Панель оператора SIMATIC TP177B 6AV6642-0BA01-1AX0</t>
  </si>
  <si>
    <t>2733,00 Евро</t>
  </si>
  <si>
    <t>Плата управления тип 3-350-HL0508046 для машины 10562 Арт. 6120200077</t>
  </si>
  <si>
    <t>2452,77 Евро (проводят пересмотр стоимости)</t>
  </si>
  <si>
    <t>ООО "Группа компаний КОНТ"</t>
  </si>
  <si>
    <t xml:space="preserve">Проблемы с логистикой.  </t>
  </si>
  <si>
    <t>Модуль двухдвигательный Siemens 6SL3120-2TE13-0AA3</t>
  </si>
  <si>
    <t xml:space="preserve">От поставщиков нет информации по стоимости </t>
  </si>
  <si>
    <t>Нет информации по стоимости и срокам поставки</t>
  </si>
  <si>
    <t>Модуль двухдвигательный Siemens 6SL3120-2TE13-0AD0</t>
  </si>
  <si>
    <t>2030,00 Евро</t>
  </si>
  <si>
    <t>ООО "Олниса+"
ООО "А-К-С" 
ООО "МИГ Электро"</t>
  </si>
  <si>
    <t>Модуль двухдвигательный Siemens 6SL3120-2TE15-0AD0</t>
  </si>
  <si>
    <t>Ротор косозубый со специальной обработкой поверхностью(комплект)</t>
  </si>
  <si>
    <t>Можно при наличии чертежей .</t>
  </si>
  <si>
    <t>17270,00 Евро</t>
  </si>
  <si>
    <t>UTH GmbH (Фирма "Ут ГмбХ")</t>
  </si>
  <si>
    <t>Подшипник го220 артикул 3114-0041 (комплект)</t>
  </si>
  <si>
    <t>12430,00 Евро</t>
  </si>
  <si>
    <t>Валок TRF артикул 3314-0066</t>
  </si>
  <si>
    <t>8540,00 Евро</t>
  </si>
  <si>
    <t>АО "Саранский приборостроительный завод"</t>
  </si>
  <si>
    <t>З/части для станков DMG</t>
  </si>
  <si>
    <t>ООО "Сервис Плюс"</t>
  </si>
  <si>
    <t>отказ в поставка из-за закрытия границ</t>
  </si>
  <si>
    <t>З/части для станков HAAS</t>
  </si>
  <si>
    <t>ООО "Абамет Волга"</t>
  </si>
  <si>
    <t>З/части для станков MITSUBISHI</t>
  </si>
  <si>
    <t>З/части для котельной (двигатель HANNING)</t>
  </si>
  <si>
    <t>ООО "Теплопартнет"</t>
  </si>
  <si>
    <t>З/части SIEMENS</t>
  </si>
  <si>
    <t>ООО "Промэнергоавтоматика"</t>
  </si>
  <si>
    <t>АО "Оптиковолоконные системы"</t>
  </si>
  <si>
    <t>ДАТЧИК ДАВЛЕНИЯ  DMP 343 100-0100-1-5-100-N40-1-000 (0-10 mbar)</t>
  </si>
  <si>
    <t>ООО "Промимпорт" г. Москва</t>
  </si>
  <si>
    <t>CN211248</t>
  </si>
  <si>
    <t>запрет поставки в связи  с введением санкций</t>
  </si>
  <si>
    <t>Руководитель инфраструктурной службы
Дмитрий Максимович Погбаев
+7 987 010 06 96
pogbaev@rusfiber.ru</t>
  </si>
  <si>
    <t>ВОЙЛОЧНЫЙ ИЗОЛЯТОР (модифицированный для NIF 200)</t>
  </si>
  <si>
    <t>ЗАО "Карботек", СГЛ "Карбон" г. Москва</t>
  </si>
  <si>
    <t>DN716916</t>
  </si>
  <si>
    <t>ВНЕШНИЙ ИЗОЛЯТОР ТРУБЫ</t>
  </si>
  <si>
    <t>SN189989</t>
  </si>
  <si>
    <t>ФИЛЬТР (Ar) 
GateKeeper CE2500KHI8R</t>
  </si>
  <si>
    <t>ООО «Сигм плюс» г. Москва</t>
  </si>
  <si>
    <t>УПЛОТНИТЕЛЬ СТВОРОК (м)</t>
  </si>
  <si>
    <t>M0100716</t>
  </si>
  <si>
    <t>Nextrom</t>
  </si>
  <si>
    <t xml:space="preserve">РЕМЕНЬ 20x389,5x3 мм </t>
  </si>
  <si>
    <t>C0109544</t>
  </si>
  <si>
    <t>ПОПЛАВКОВЫЙ ДАТЧИК УРОВНЯ И ТЕМПЕРАТУРЫ (акрилатный бак)</t>
  </si>
  <si>
    <t>CN118420</t>
  </si>
  <si>
    <t>НАСОС ТЕРМОСТАТА</t>
  </si>
  <si>
    <t>ООО «СинЭкс» г. Москва</t>
  </si>
  <si>
    <t>артикул 5844</t>
  </si>
  <si>
    <t>ПРОПОРЦИОНАЛЬНЫЙ КЛАПАН (AVENTICS) R414002413</t>
  </si>
  <si>
    <t>RF-ДЕТЕКТОР (79961UV)
380-50420, Miltec,</t>
  </si>
  <si>
    <t xml:space="preserve">ООО "АНТРЕЛ-Автоматизация" г. Белгород
 ООО "Аксис" г. Москва </t>
  </si>
  <si>
    <t>CN116370</t>
  </si>
  <si>
    <t>ТРАНСФОРМАТОР БЛОКА ПИТАНИЯ UV-ЛАМП P600M</t>
  </si>
  <si>
    <t xml:space="preserve"> ООО "Аксис" г. Москва </t>
  </si>
  <si>
    <t>C0104186
P/N 215111</t>
  </si>
  <si>
    <t>ТРАНСФОРМАТОР ИРРАДИАТОРА UV-ЛАМП I606M (комплект 2 шт.)</t>
  </si>
  <si>
    <t>P/N 36505
P/N 385281-(1 шт.)</t>
  </si>
  <si>
    <t>КОНДЕНСАТОР БЛОКА ПИТАНИЯ UV-ЛАМП P600M</t>
  </si>
  <si>
    <t>V0103778
P/N 595341</t>
  </si>
  <si>
    <t>SN191424</t>
  </si>
  <si>
    <t>ПРОКЛАДКА+УПЛОТНИТЕЛЬНОЕ КОЛЬЦО</t>
  </si>
  <si>
    <t>C0007792</t>
  </si>
  <si>
    <t xml:space="preserve">ЛАМПА AY-UY Irad,BT11D (558454)
(D Bulb 10" 600wpi 11mm,
380-00101, Miltec, ЛАМПА
УЛЬТРАФИОЛЕТОВОГО
ИЗЛУЧЕНИЯ)
</t>
  </si>
  <si>
    <t>ООО "Аксис" г. Москва</t>
  </si>
  <si>
    <t>V0102008</t>
  </si>
  <si>
    <t xml:space="preserve">МАГНЕТРОН KIT I600М (пара)
(Magnetron Kit for I600,
380-00903-MT, Miltec,
МАГНЕТРОН)
</t>
  </si>
  <si>
    <t>C0104982</t>
  </si>
  <si>
    <t xml:space="preserve">РЕФЛЕКТОР ДЛЯ ПОКРАСКИ R500 F10T
(Reflector F10T vented w. backstrip,
380-00650, Miltec, РЕФЛЕКТОР)
</t>
  </si>
  <si>
    <t>C0106768</t>
  </si>
  <si>
    <t xml:space="preserve">РЕФЛЕКТОР ДЛЯ ПОКРАСКИ 
KIT-REFLE, I600M/LHI10, R500, BASIC, DF, QCS
(KIT-REFLECTOR I600M/LHI10
R500 DF QCS, 380-00442, Miltec,
РЕФЛЕКТОР)
</t>
  </si>
  <si>
    <t>CN205867</t>
  </si>
  <si>
    <t xml:space="preserve">РАДИОЧАСТОТНЫЙ ЭКРАН ASY (I250/I600)
(Kit-RF Screen QR 10" 1/4 Phil, PN
380-00801, Miltec, ЭКРАН)
</t>
  </si>
  <si>
    <t>C0105917</t>
  </si>
  <si>
    <t>ИРИСОВАЯ ДИАФРАГМА (Ø49хØ34х8)</t>
  </si>
  <si>
    <t>CN212180, CN215093</t>
  </si>
  <si>
    <t>КОЛЕСО</t>
  </si>
  <si>
    <t>D0666736_A</t>
  </si>
  <si>
    <t>ДАТЧИК НАТЯЖЕНИЯ (RFS 150,10Н)</t>
  </si>
  <si>
    <t>ООО "АНТРЕЛ-Автоматизация" г. Белгород</t>
  </si>
  <si>
    <t>C0006895
Арт.613197</t>
  </si>
  <si>
    <t>НАТЯЖНОЙ РОЛИК РЕМНЯ B15</t>
  </si>
  <si>
    <t>D0634739_В</t>
  </si>
  <si>
    <t>ПЛОСКИЙ РЕМЕНЬ (БЕСКОНЕЧНЫЙ), 700х15, S=1mm, ESBAND PU11, SHORE A</t>
  </si>
  <si>
    <t>C0007523</t>
  </si>
  <si>
    <t>ПЛОСКИЙ РЕМЕНЬ (БЕСКОНЕЧНЫЙ), 1000х15, S=1mm, GRINDED(ШЛИФОВАННЫЙ),ESBAND PU11,SH</t>
  </si>
  <si>
    <t>CN214368</t>
  </si>
  <si>
    <t>Golden Ring(Китай)</t>
  </si>
  <si>
    <t>D0664205, SN179399</t>
  </si>
  <si>
    <t>РЕГУЛИРОВОЧНАЯ ШАЙБА 6x8,5x1</t>
  </si>
  <si>
    <t>D0548076</t>
  </si>
  <si>
    <t>РЕГУЛИРОВОЧНАЯ ШАЙБА 6x8,5x0,2</t>
  </si>
  <si>
    <t>D0548077</t>
  </si>
  <si>
    <t>КОЛЕСО (ШКИВ) - РАСКЛАДЧИК</t>
  </si>
  <si>
    <t>D0546565_А</t>
  </si>
  <si>
    <t>КОЛЕСО - ПЕРЕБРОС</t>
  </si>
  <si>
    <t>D0525706_А</t>
  </si>
  <si>
    <t>DN706930_A</t>
  </si>
  <si>
    <t>КОЛЕСО  - ПЕРЕД РАСКЛАДЧИКОМ</t>
  </si>
  <si>
    <t>SN179851</t>
  </si>
  <si>
    <t>КОЛЕСО - РАСКЛАДЧИК</t>
  </si>
  <si>
    <t>SN183870</t>
  </si>
  <si>
    <t>CN204584</t>
  </si>
  <si>
    <t xml:space="preserve">ФИЛЬТР 10m2 </t>
  </si>
  <si>
    <t>CN214233</t>
  </si>
  <si>
    <t>НАТЯЖНОЙ РОЛИК РЕМНЯ S30</t>
  </si>
  <si>
    <t>D0622256</t>
  </si>
  <si>
    <t xml:space="preserve">ПЛОСКИЙ РЕМЕНЬ (БЕСКОНЕЧНЫЙ), 700х30, ESBAND NE 21/G2 GRINDED </t>
  </si>
  <si>
    <t>C0006904</t>
  </si>
  <si>
    <t>ХОЛОСТОЕ КОЛЕСО STIEBER K1</t>
  </si>
  <si>
    <t>C0006858</t>
  </si>
  <si>
    <t>СТОПОРНОЕ КОЛЕСО</t>
  </si>
  <si>
    <t>D0670411_A</t>
  </si>
  <si>
    <t>ОБВОДНОЙ ШКИВ</t>
  </si>
  <si>
    <t>D0664345_A</t>
  </si>
  <si>
    <t>КОЛЕСО ПРУФТЕСТА 1</t>
  </si>
  <si>
    <t>DN303198</t>
  </si>
  <si>
    <t>КОЛЕСО ПРУФТЕСТА 2</t>
  </si>
  <si>
    <t>DN303199</t>
  </si>
  <si>
    <t>КОЛЕСО ПРУФТЕСТА 3</t>
  </si>
  <si>
    <t>DN303200</t>
  </si>
  <si>
    <t>КОЛЕСО ПРУФТЕСТА 4</t>
  </si>
  <si>
    <t>DN303201</t>
  </si>
  <si>
    <t>ДАТЧИК НАТЯЖЕНИЯ (RFS 150,200Н)</t>
  </si>
  <si>
    <t xml:space="preserve">ООО "АНТРЕЛ-Автоматизация" г. Белгород </t>
  </si>
  <si>
    <t>C0006893
Арт.597417</t>
  </si>
  <si>
    <t>ДАТЧИК НАТЯЖЕНИЯ</t>
  </si>
  <si>
    <t>CN203672</t>
  </si>
  <si>
    <t>РЫЧАГ КОМПЕНСАТОРА</t>
  </si>
  <si>
    <t>DN690296</t>
  </si>
  <si>
    <t>УГЛОВОЙ ДАТЧИК ПОЛОЖЕНИЯ КОМПЕНСАТОРА ST350-H2-060-2-1-X</t>
  </si>
  <si>
    <t>ВОДИЛКА ОТДАТЧИКА</t>
  </si>
  <si>
    <t>D0511718</t>
  </si>
  <si>
    <t>ПРЕДЕЛЬНЫЙ ВЫКЛЮЧАТЕЛЬ, БЕЗОПАСНОСТЬ+КЛЮЧ</t>
  </si>
  <si>
    <t>C0006869</t>
  </si>
  <si>
    <t>БЫСТРЫЙ ЗАЖИМ ВАЛА</t>
  </si>
  <si>
    <t>SN175647</t>
  </si>
  <si>
    <t>D0503895</t>
  </si>
  <si>
    <t>ЛАМПА AY-UY Irad,BT11D №558494 (зажигается без игнитрона)</t>
  </si>
  <si>
    <t>ООО "Аксис" г Москва</t>
  </si>
  <si>
    <t>C0008639</t>
  </si>
  <si>
    <t>МАГНЕТРОН KIT I600М (пара)</t>
  </si>
  <si>
    <t>РАДИОЧАСТОТНЫЙ ЭКРАН ASY (I250/I600)</t>
  </si>
  <si>
    <t>RF-ДЕТЕКТОР</t>
  </si>
  <si>
    <t>C0104186_x000D_
P/N 215111</t>
  </si>
  <si>
    <t>P/N 36505_x000D_
P/N 385281-(1 шт.)</t>
  </si>
  <si>
    <t>V0103778_x000D_
P/N 595341</t>
  </si>
  <si>
    <t>ТЯГОВОЕ КОЛЕСО B30</t>
  </si>
  <si>
    <t>D0611806</t>
  </si>
  <si>
    <t>D0664345_А</t>
  </si>
  <si>
    <t>ПРОКЛАДКА, КВАРЦЕВАЯ ТРУБКА (Ø24)</t>
  </si>
  <si>
    <t>D0546406_B</t>
  </si>
  <si>
    <t>ПРОПОРЦИОНАЛЬНЫЙ КЛАПАН (FESTO) VPPM-6TA-L-1-F-0L6H-S1</t>
  </si>
  <si>
    <t>ООО НПФ "Газ КИП Комплект"</t>
  </si>
  <si>
    <t>артикул 542218</t>
  </si>
  <si>
    <t>ПРОПОРЦИОНАЛЬНЫЙ КЛАПАН (FESTO) VPPM-6TA-L-1-F-0L2H-S1</t>
  </si>
  <si>
    <t>артикул 542217</t>
  </si>
  <si>
    <t>ЛАМПА AY-UY Irad,BT11D</t>
  </si>
  <si>
    <t>ДАТЧИК UV-ИЗЛУЧЕНИЯ (4-20 mA)</t>
  </si>
  <si>
    <t>CN205317</t>
  </si>
  <si>
    <t>ТРУБКА С НАГРЕВАТЕЛЕМ И ТЕРМОПАРОЙ</t>
  </si>
  <si>
    <t>SN174577</t>
  </si>
  <si>
    <t xml:space="preserve">МУФТА, ПОДВИЖНАЯ DLFR28* </t>
  </si>
  <si>
    <t>CN203505</t>
  </si>
  <si>
    <t>ПНЕВМОЦИЛИНДР (Airpot S160P3.55TT4.50, Hersteller-Артикул: 57224-1)</t>
  </si>
  <si>
    <t>CN204603</t>
  </si>
  <si>
    <t>ДАТЧИК ДАВЛЕНИЯ (ДИФФЕРЕНЦИАЛЬНЫЙ БАРАТРОН)  MKS 226A13MGAGAFB7A0</t>
  </si>
  <si>
    <t>ООО «БЛМ Синержи»  г. Москва</t>
  </si>
  <si>
    <t>УПЛОТНЕНИЕ ДВЕРИ O-RING 2300,0 (+- 0,5%)x9,0 (+-0,25) 75FKM</t>
  </si>
  <si>
    <t>CN207410</t>
  </si>
  <si>
    <t>ВЕНТИЛЯЦИОННЫЙ ФИЛЬТР ЕВРОКУБА И ПРОМЕЖУТОЧНОГО БАКА</t>
  </si>
  <si>
    <t>CN212165</t>
  </si>
  <si>
    <t>ШАРОВЫЙ КЛАПАН ПОДАЧИ В AFU (BURKERT  DN40 FB-PN40/64 PTFE 180  ̊C 40 BAR)</t>
  </si>
  <si>
    <t>CN210990</t>
  </si>
  <si>
    <t>Ремкомплект для ШАРОВОГО КЛАПАНА ПОДАЧИ В AFU (BURKERT  DN40 FB-PN40/64 PTFE 180  ̊C 40 BAR (CN210990))</t>
  </si>
  <si>
    <t>ШАРОВЫЙ КЛАПАН ПОДАЧИ В PCC2 (BURKERT  DN15 FB-PN40/64 PTFE 180  ̊C 40 BAR)</t>
  </si>
  <si>
    <t>V0103926</t>
  </si>
  <si>
    <t>Ремкомплект для ШАРОВОГО КЛАПАНА ПОДАЧИ В PCC2 (BURKERT  DN15 FB-PN40/64 PTFE 180  ̊C 40 BAR  (V0103926))</t>
  </si>
  <si>
    <t>Подшипник</t>
  </si>
  <si>
    <t>W 627/6 R-2Z (SKF)</t>
  </si>
  <si>
    <t>ООО "РОСТ"</t>
  </si>
  <si>
    <t>ООО "Торговый Дом "РОКС"</t>
  </si>
  <si>
    <t xml:space="preserve">
Мягкий войлок SIGRATHERM® GFA5 
1270 x 5 мм</t>
  </si>
  <si>
    <t>SGL CARBON GmbH, Германия</t>
  </si>
  <si>
    <t xml:space="preserve">1. Картридж фильтра тонкой очистки 
2. Картридж фильтра тонкой очистки </t>
  </si>
  <si>
    <t>1. FA30IG
2. FA30IН</t>
  </si>
  <si>
    <t>ООО «КОМАИР СПб»</t>
  </si>
  <si>
    <t xml:space="preserve">Безмаслянный насос
</t>
  </si>
  <si>
    <t>2660CGHI42-W006</t>
  </si>
  <si>
    <t>Thomas</t>
  </si>
  <si>
    <t xml:space="preserve">ПРОПОРЦИОНАЛЬНЫЙ КЛАПАН </t>
  </si>
  <si>
    <t>R414002413</t>
  </si>
  <si>
    <t>ООО «Грин Лайн»</t>
  </si>
  <si>
    <t xml:space="preserve">Измеритель расхода газа
</t>
  </si>
  <si>
    <t>MV-194-НЕ
Серия MASS-VIEW</t>
  </si>
  <si>
    <t>ООО "Сигм плюс инжиниринг"</t>
  </si>
  <si>
    <t>Пружины к скалывателю Корнинг</t>
  </si>
  <si>
    <t>Экспертлабс (г.Москва)</t>
  </si>
  <si>
    <t>S46999 -M9 -S17</t>
  </si>
  <si>
    <t>75 тыс руб</t>
  </si>
  <si>
    <t>возможны сложности с логистикой</t>
  </si>
  <si>
    <t>Начальник УККПиД
Александра Петровна Козлова
+7 917 990 08 99
batyaeva@rusfiber.ru</t>
  </si>
  <si>
    <t>Лезвие Corning</t>
  </si>
  <si>
    <t>FBC-005-01</t>
  </si>
  <si>
    <t>1 млн руб</t>
  </si>
  <si>
    <t xml:space="preserve">Держатели </t>
  </si>
  <si>
    <t>S46999 -M9 -S37</t>
  </si>
  <si>
    <t>750 тыс руб</t>
  </si>
  <si>
    <t>Скалыватель Sumitomo type 72C</t>
  </si>
  <si>
    <t>500 тыс руб</t>
  </si>
  <si>
    <t xml:space="preserve">Лезвие для Sumitomo type 72C </t>
  </si>
  <si>
    <t>400 тыс руб</t>
  </si>
  <si>
    <t>Стриппер Миллера</t>
  </si>
  <si>
    <t>200 тыс руб</t>
  </si>
  <si>
    <t>X &amp; Z соединение</t>
  </si>
  <si>
    <t>НЦВО "Фотоника"</t>
  </si>
  <si>
    <t>99-0240-00</t>
  </si>
  <si>
    <t>800 тыс руб</t>
  </si>
  <si>
    <t>Y соединение</t>
  </si>
  <si>
    <t>99-0241-00G</t>
  </si>
  <si>
    <t>Линза 9 мм в сборе</t>
  </si>
  <si>
    <t>06-2041-05</t>
  </si>
  <si>
    <t>Фильтрующая кассета</t>
  </si>
  <si>
    <t>150 тыс руб (12 кассет)</t>
  </si>
  <si>
    <t>Zeidl Германия</t>
  </si>
  <si>
    <t>Руководитель СОД
Иван Петрович Кудашкин
+7 987 990 10 87
kudashkin@rusfiber.ru</t>
  </si>
  <si>
    <t>Фильера для нанесения покрытия оптического волокна</t>
  </si>
  <si>
    <t>78 тыс евро( 6 новых фильер)</t>
  </si>
  <si>
    <t>ООО "ЭМ-ПЛАСТ"</t>
  </si>
  <si>
    <t>ABB ACS800-04-0009-3
+E200+J400+K454+L502</t>
  </si>
  <si>
    <t>2500$</t>
  </si>
  <si>
    <t>ABB</t>
  </si>
  <si>
    <t>санкции</t>
  </si>
  <si>
    <t>ABB ACS800-04-0020-3
+E200+J400+K454+L502</t>
  </si>
  <si>
    <t>3900$</t>
  </si>
  <si>
    <t>ABB ACS800-04-0070-3
+E210+J400+K454</t>
  </si>
  <si>
    <t>7350$</t>
  </si>
  <si>
    <t>ABB ACS800-04-0135-3
+E210+J400+K454</t>
  </si>
  <si>
    <t>12600$</t>
  </si>
  <si>
    <t>ABB Type 160L.3 
380V 100kW</t>
  </si>
  <si>
    <t>8501 33 000</t>
  </si>
  <si>
    <t>9900$</t>
  </si>
  <si>
    <t>ABB Type 160L.1 
380V 55kW</t>
  </si>
  <si>
    <t>8501 32 000</t>
  </si>
  <si>
    <t>7500$</t>
  </si>
  <si>
    <t xml:space="preserve"> санкции</t>
  </si>
  <si>
    <t>B&amp;R 7CP476.60.1 Rev.: J0</t>
  </si>
  <si>
    <t>1600$</t>
  </si>
  <si>
    <t>Doteco</t>
  </si>
  <si>
    <t>7DM465.7</t>
  </si>
  <si>
    <t>800$</t>
  </si>
  <si>
    <t>AI261</t>
  </si>
  <si>
    <t>700$</t>
  </si>
  <si>
    <t>IF361</t>
  </si>
  <si>
    <t>750$</t>
  </si>
  <si>
    <t>Smart line module
 6SL3130-6TE21-6AA3  
(DC 600V 27A 18kW)</t>
  </si>
  <si>
    <t>2000EUR</t>
  </si>
  <si>
    <t>Siemens</t>
  </si>
  <si>
    <t>Double Motor Module 
6SL3120-2TE21-0AA3  
  (3AC 400V 9A\9A)</t>
  </si>
  <si>
    <t>1800EUR</t>
  </si>
  <si>
    <t>Single Motor Module 
6SL3120-1TE13-0AA3     
(3AC 400V 3A)</t>
  </si>
  <si>
    <t>1500EUR</t>
  </si>
  <si>
    <t>Double Motor Module 
6SL3120-2TE21-8AA3
 (3AC 400V 18A\18A)</t>
  </si>
  <si>
    <t>Active Line Module
 6SL3130-7TE23-6AA3 
 (DC 600V 60A 36kW)</t>
  </si>
  <si>
    <t>2400EUR</t>
  </si>
  <si>
    <t>Double Motor Module 
6SL3120-2TE13-0AA3 
 (3AC 400V 3A\3A)</t>
  </si>
  <si>
    <t>1600EUR</t>
  </si>
  <si>
    <t>Пневмораспределители 
Rexroth</t>
  </si>
  <si>
    <t>1000$</t>
  </si>
  <si>
    <t>Rexroth</t>
  </si>
  <si>
    <t>Гидрораспределители
Rexroth E08-22/g24k31/a1v</t>
  </si>
  <si>
    <t>Калибратор Ф282мм</t>
  </si>
  <si>
    <t>2450EUR</t>
  </si>
  <si>
    <t>Extech</t>
  </si>
  <si>
    <t>Калибратор Ф250мм</t>
  </si>
  <si>
    <t>2250EUR</t>
  </si>
  <si>
    <t>Шнек Экструдера 
Ф50 мм</t>
  </si>
  <si>
    <t>7500EUR</t>
  </si>
  <si>
    <t>Шнек Экструдера 
Ф80 мм</t>
  </si>
  <si>
    <t>11750EUR</t>
  </si>
  <si>
    <t>Регулирующие болты 
36 шт</t>
  </si>
  <si>
    <t>2160EUR</t>
  </si>
  <si>
    <t>Труба под шнек Ф50мм</t>
  </si>
  <si>
    <t>3800EUR</t>
  </si>
  <si>
    <t>Труба под шнек Ф80мм</t>
  </si>
  <si>
    <t>5700EUR</t>
  </si>
  <si>
    <t>Патрон разжимной на
 РПМ</t>
  </si>
  <si>
    <t>6500$</t>
  </si>
  <si>
    <t>SVECOM</t>
  </si>
  <si>
    <t>АО "Медоборудование"</t>
  </si>
  <si>
    <t>2/2 клапан Н.З., G1/2"220 VAC на пар EVXP2140S-04F-4T</t>
  </si>
  <si>
    <t>тепературный режим</t>
  </si>
  <si>
    <t>ООО "ЭС ЭМ СИ Пневматик"</t>
  </si>
  <si>
    <t>длительный срок поставки</t>
  </si>
  <si>
    <t>Яушкин И.А, тел (8342)25-36-77, smto@szmo13.ru</t>
  </si>
  <si>
    <t>2/2 клапан Н.З., G1/2"220 VAC на пар EVXS245FZ2GA</t>
  </si>
  <si>
    <t>2/2 клапан Н.О. на горячую воду и пар, G1/4", 220VAC, VX245EZ1GAXB</t>
  </si>
  <si>
    <t>F0609 клапан соленоидный AR-YCSM31-3-1/4-GSP-S91H-AC220 (НЗ, Ду-3мм присоед.1/4", нерж.сталь/PTFE, 0…1 Мпа(20…180) Kv-0,26 м3/ч</t>
  </si>
  <si>
    <t>ООО "ЭТК", ООО "Дельта КИП"</t>
  </si>
  <si>
    <t>Клапан предохранительный SVH 30 G 1/2</t>
  </si>
  <si>
    <t>тепературный режим, габариты</t>
  </si>
  <si>
    <t>ООО Инженерный центр Водос"</t>
  </si>
  <si>
    <t>Клапан эл.магнитный одинарный SMART SP61355 ghzv/180</t>
  </si>
  <si>
    <t>ООО "ПО Ватервальве"</t>
  </si>
  <si>
    <t>Клапан электр. 1 Wx90 Eltek</t>
  </si>
  <si>
    <t>ИП Щербинин Алексей Михайлович</t>
  </si>
  <si>
    <t>клеммная колодка  WAGO 261-104</t>
  </si>
  <si>
    <t>ООО "Ваго контакт Рус"</t>
  </si>
  <si>
    <t>клеммная колодка  WAGO  2- х проводной 261-108</t>
  </si>
  <si>
    <t>АО "Мордовцемент"</t>
  </si>
  <si>
    <t>Мотор-редуктор червячный SA67/T DRS80S4Sew-Eurodrive</t>
  </si>
  <si>
    <t xml:space="preserve"> i121,33 1400/12об/мин IMM1B Pн0,75кВт IP54</t>
  </si>
  <si>
    <t>АО "СЕВ-ЕВРОДРАЙФ"</t>
  </si>
  <si>
    <t>Нарушение логистических маршрутов</t>
  </si>
  <si>
    <t>Начальник службы планирования ремонтов Белов Вадим Анатольевич
моб. +79276425347
belov@eurocem.ru</t>
  </si>
  <si>
    <t>Редуктор зубчатый RE 814FS Bedeschi CRID050.0873</t>
  </si>
  <si>
    <t>BEDESCHI S.p.A.</t>
  </si>
  <si>
    <t>Редуктор планетарный GB 13004FS Dinamic oil</t>
  </si>
  <si>
    <t xml:space="preserve"> i362 1656/4,6об/мин IMB5</t>
  </si>
  <si>
    <t>ООО "ГИДРОВИТА"</t>
  </si>
  <si>
    <t>Редуктор планетарный RE3513FS  Dinamic oil</t>
  </si>
  <si>
    <t>i104 1278,7/12,2об/мин IMB5</t>
  </si>
  <si>
    <t>Мотор-редуктор цилиндрический R147 DRE225M4/TF  Sew-Eurodrive</t>
  </si>
  <si>
    <t xml:space="preserve"> i29,95 1478/49об/мин IMM5 Pн45кВт IP54</t>
  </si>
  <si>
    <t>Мотор-редуктор цилиндрический плоский FAF107 DV160M4 Sew-Eurodrive</t>
  </si>
  <si>
    <t xml:space="preserve">i43,64 1440/33об/мин IMM4 Pн11кВт IP55 </t>
  </si>
  <si>
    <t>Запасные части для пневмовинтовых насосов Х-300 и Х-250</t>
  </si>
  <si>
    <t>Техническая документация достаточная для производства отсутствует, необходимо изготовление чертежей по образцам</t>
  </si>
  <si>
    <t>Claudius Peters</t>
  </si>
  <si>
    <t>Запасные части cырьевой мельницы MPS5300B</t>
  </si>
  <si>
    <t>Gebr. Pfeiffer AG</t>
  </si>
  <si>
    <t>Внутренняя оснастка цементных мельниц</t>
  </si>
  <si>
    <t>Christian Pfeiffer</t>
  </si>
  <si>
    <t>Детали насосов высокого давления ABEL</t>
  </si>
  <si>
    <t>ООО "СибКомплектСервис"</t>
  </si>
  <si>
    <t>АО "ЛАТО"</t>
  </si>
  <si>
    <t>Пресс MFL Auftragsnummer WA 7431 0002 MFL</t>
  </si>
  <si>
    <t>MAHLE, АВСТРИЯ</t>
  </si>
  <si>
    <t>Фильтроэлемент PI 73016 DN PS VST 10</t>
  </si>
  <si>
    <t>HYDAC</t>
  </si>
  <si>
    <t>Фильтр-сапун тип BF P 30 G 10 W 1 . 0</t>
  </si>
  <si>
    <t xml:space="preserve">Bosch Rexroth  </t>
  </si>
  <si>
    <t xml:space="preserve">Обратный клапан S 15 A1.0 Артикул R900420537 </t>
  </si>
  <si>
    <t>MFL</t>
  </si>
  <si>
    <t>Направляющее кольцо с функцией скребка (FAl 560х35) поз.203 на чертеже Артикул B.Nr.: 011990 Fa</t>
  </si>
  <si>
    <t>Скребок Ø580X18 (поз.204 на чертеже) Артикул FZP 00031</t>
  </si>
  <si>
    <t xml:space="preserve">Резиновое кольцо круглого сечения (поз.204 на чертеже) Артикул FZP00021 </t>
  </si>
  <si>
    <t>Направляющее кольцо внутреннее (Fl 560х35) поз.207 на чертеже Артикул B.Nr.: 012090 Fa</t>
  </si>
  <si>
    <t>Листоформовочная машина MFL</t>
  </si>
  <si>
    <t>Опорный вал  (чертеж 8813-010737)</t>
  </si>
  <si>
    <t>Технологическая линия MFL</t>
  </si>
  <si>
    <t>FCM BELL</t>
  </si>
  <si>
    <t xml:space="preserve">Вакуумнасос WRP25 </t>
  </si>
  <si>
    <t xml:space="preserve">Saunders </t>
  </si>
  <si>
    <t>Манжета клапана IB080D1CSA1M63RBN+TZID-C</t>
  </si>
  <si>
    <t>Манжета пневмопривода клапана  IB080D1CSA1M63RBN+TZID-C</t>
  </si>
  <si>
    <t>Манжета пневмопривода клапана  IB150D1CSA1M65RBN+TZID-C</t>
  </si>
  <si>
    <t xml:space="preserve">Вакуумкоробка штабелеукладчика T1PL01 </t>
  </si>
  <si>
    <t>Элемент всасывания размером 3750х1800мм. Поз.26 списка запчастей; Артикул FP031BY; чертеж 8813-009484; поз.9;  спецификация 05072/09</t>
  </si>
  <si>
    <t>Собирающая лента с замком чертеж FZP 00436</t>
  </si>
  <si>
    <t>Машина растаривания мешков</t>
  </si>
  <si>
    <t>Schmalz</t>
  </si>
  <si>
    <t xml:space="preserve">Труба подъемная VacuEasylift VM160 Ref №
616.200  </t>
  </si>
  <si>
    <t xml:space="preserve">Чехол защитный VM160/2,5 Ref №
618.950  </t>
  </si>
  <si>
    <t xml:space="preserve">Вакуумная присоска для мешков Ref №
610.320 </t>
  </si>
  <si>
    <t>Воздуховод Ø52мм Ref №
610.905</t>
  </si>
  <si>
    <t>Вакуумнасос технологической линии MFL</t>
  </si>
  <si>
    <t>Лобовина вакуумнасоса со стороны привода WRP25</t>
  </si>
  <si>
    <t xml:space="preserve">Лобовина вакуумнасоса с неприводной стороны WRP25 </t>
  </si>
  <si>
    <t xml:space="preserve">Вал с рабочим колесом в сборе вакуумнасоса WRP25 </t>
  </si>
  <si>
    <t>Гидроцилиндр 
MNR: R901007078
SN: 0000002
FD. 68412
CDH1MT4/80/56/.1200A11/X3CMDTWWD4593
0000596450000010</t>
  </si>
  <si>
    <t>Лента конвейерная Yaroslavl (13 580 мм Х 1 800 мм, бесконечная; A (13x8)G (привод.), по краям отступ 20мм)</t>
  </si>
  <si>
    <t>Sew Eurodrive</t>
  </si>
  <si>
    <t>Мотор-редуктор
Type KA67/T DV132S4/BMG
№ 01.1131092903.0002.06
IM M1A
kW 5.5/5.5 S1
cos fl 0.85
50Hz  V220-240 Δ/380-415
YA 19.80/11.40 A
60Hz 240-266 Δ/415-460
YA 17.90/10.40
r/min 1430/115  1730/139
IP55   Kl F
Bremse V220-266 AC
Nm 75
Gleichrichter BGE 1.5
Kg 80.885
Ma 460/380
Nm
i 12.48:1
Schmlerstoff CLP 220 MINER.OL/1.10 l</t>
  </si>
  <si>
    <t>Пильный центр  Sigmatic 301</t>
  </si>
  <si>
    <t>Giben</t>
  </si>
  <si>
    <t>Рейка зубчатая (поз.12, лист каталога R301b.2) код аа0005502</t>
  </si>
  <si>
    <t>Вал-шестерня (поз.1, лист каталога R301b.2) код аа03019</t>
  </si>
  <si>
    <t>Валковая машина окраски Sorbini</t>
  </si>
  <si>
    <t>Rossi Motoriduttori S.p.A</t>
  </si>
  <si>
    <t>Редуктор
Type R V 32 U03D
B3
i 10
PN(1400min-1) 0.57kW артикул 1708054</t>
  </si>
  <si>
    <t>Спрейная машины марки ROCTRE D</t>
  </si>
  <si>
    <t>Cefla</t>
  </si>
  <si>
    <t>Скребок пластиковый EASY код ESY04716P</t>
  </si>
  <si>
    <t>Лезвие вулколановое 5х30х2000 код 902000014</t>
  </si>
  <si>
    <t>Скребок код ESY01010P</t>
  </si>
  <si>
    <t>Скребок EASY код ROT00992P</t>
  </si>
  <si>
    <t>Лезвие вулколановое 498х50х5 (ED64000001) код ESY01006P</t>
  </si>
  <si>
    <t xml:space="preserve">6ES7212-1BB23-0XB0 SIEMENS CPU 222 Центральный процессор для SIMATIC S7-200 </t>
  </si>
  <si>
    <t>Панель оператора Simens TP 070 6AV6545-0AA15-2AX0</t>
  </si>
  <si>
    <t>Преобразователь частоты Micromaster 440 22 kW (30kWVT)</t>
  </si>
  <si>
    <t xml:space="preserve">Линия грубого волочения алюминия и алюминиевого сплава </t>
  </si>
  <si>
    <t>Волочение проволоки для кабельно-проводниковой продукции</t>
  </si>
  <si>
    <t>500000 евро</t>
  </si>
  <si>
    <t>M.F.L. S.A., Италия</t>
  </si>
  <si>
    <t>Санкции, рост цен</t>
  </si>
  <si>
    <t>Кириллов Александр Владимирович, 8 927 274 73 07, a.kirillov@emcable.ru</t>
  </si>
  <si>
    <t>Линия изолирования</t>
  </si>
  <si>
    <t>Изолирование токопродящих жил пластикатами в горячем состоянии для кабельно-проводниковой продукции</t>
  </si>
  <si>
    <t>700000 евро</t>
  </si>
  <si>
    <t xml:space="preserve">Линия изолирования и наложения оболочки </t>
  </si>
  <si>
    <t>Изолирование токопродящих жил и наложение кабельной оболочки пластикатами в горячем состоянии для кабельно-проводниковой продукции</t>
  </si>
  <si>
    <t>650000 евро</t>
  </si>
  <si>
    <t>Линия бугельной скрутки</t>
  </si>
  <si>
    <t>Скрутка изолированных жил для кабельно-проводниковой продукции</t>
  </si>
  <si>
    <t>900000 евро</t>
  </si>
  <si>
    <t>Линия скрутки фонарного типа жесткорамная</t>
  </si>
  <si>
    <t>Скрутка многопроволочных жил для кабельно-проводниковой продукции</t>
  </si>
  <si>
    <t>500000 долларов</t>
  </si>
  <si>
    <t xml:space="preserve">HEFEI, Китай </t>
  </si>
  <si>
    <t>Рост цен, сложности с валютными операциями</t>
  </si>
  <si>
    <t>Компьютерная техника: серверы; системные блоки, мониторы, МФУ, принтеры, сканеры</t>
  </si>
  <si>
    <t>20000 долларов</t>
  </si>
  <si>
    <t xml:space="preserve">AMD, Intel, Xerox, Samsung </t>
  </si>
  <si>
    <t xml:space="preserve">нет в наличии, поставок не ожидается </t>
  </si>
  <si>
    <t>Волоки для волочения алюминий, медь(Drawing Die)</t>
  </si>
  <si>
    <t>монокристаллический алмаз SSCD</t>
  </si>
  <si>
    <t>12 000 USD</t>
  </si>
  <si>
    <t>ESTEVES DWD POLSKA Sp. z o.o. (Польша)</t>
  </si>
  <si>
    <t>Санкции</t>
  </si>
  <si>
    <t>Колесо экструзионное</t>
  </si>
  <si>
    <t>сталь 4х5мф1с, ГОСТ 5950-2000</t>
  </si>
  <si>
    <t>6 000  USD</t>
  </si>
  <si>
    <t xml:space="preserve"> Dalian GEN WORKS (КНР)</t>
  </si>
  <si>
    <t>Сложность в логистике</t>
  </si>
  <si>
    <t>Блок экструзионный</t>
  </si>
  <si>
    <t>4 000 USD</t>
  </si>
  <si>
    <t>Матрицы для экструзии алюминия</t>
  </si>
  <si>
    <t>ГОСТ 3882-74, вставка ВК6</t>
  </si>
  <si>
    <t>5 500 EUR</t>
  </si>
  <si>
    <t>Эмульсия для волочения алюминия, меди</t>
  </si>
  <si>
    <t>BECHEM Unopol AL 560</t>
  </si>
  <si>
    <t>CARL BECHEM GMBH(Германия)</t>
  </si>
  <si>
    <t>Волоки для волочения стали</t>
  </si>
  <si>
    <t>Твердосплавные (Drawing Die TC)</t>
  </si>
  <si>
    <t>5 000 EUR</t>
  </si>
  <si>
    <t>Гидроцилиндр</t>
  </si>
  <si>
    <t>8036 EUR</t>
  </si>
  <si>
    <t>ROEMHELD (Германия)</t>
  </si>
  <si>
    <t>Вдовин Павел Олегович, 8 927 177 11 35, vdovinpo@emcable.ru</t>
  </si>
  <si>
    <t>Электрощетка для блока отжига многониточной линии волочения</t>
  </si>
  <si>
    <t>Carbon brush -C40Z3</t>
  </si>
  <si>
    <t>3850 EUR</t>
  </si>
  <si>
    <t>Schunk Carbon (Германия)</t>
  </si>
  <si>
    <t>Программируемые логические контролллеры, модули ввода-вывода к ним, панели оператора, преобразователи частоты.</t>
  </si>
  <si>
    <t>Siemens (Германия)</t>
  </si>
  <si>
    <t>Программируемые логические контролллеры, модули ввода-вывода к ним.</t>
  </si>
  <si>
    <t>Allen Bradley (США)</t>
  </si>
  <si>
    <t>Mitsubishi Electric (Япония)</t>
  </si>
  <si>
    <t>Преобразователи частоты</t>
  </si>
  <si>
    <t>Danfoss (Дания)</t>
  </si>
  <si>
    <t>Рентгеновская трубка</t>
  </si>
  <si>
    <t>Scanning tube арт.U868DS</t>
  </si>
  <si>
    <t>10350 EUR</t>
  </si>
  <si>
    <t>Sikora (Германия)</t>
  </si>
  <si>
    <t>Сервисный комплект</t>
  </si>
  <si>
    <t>Maint. Package art. U875</t>
  </si>
  <si>
    <t>8880 EURO</t>
  </si>
  <si>
    <t>Привод двигателя постоянного тока</t>
  </si>
  <si>
    <t>ABB (Швеция)</t>
  </si>
  <si>
    <t>Двигатель постоянного тока (привод экструдера на линия Maillefier)</t>
  </si>
  <si>
    <t>TT Electric (Франция)</t>
  </si>
  <si>
    <t>Преобразователи частоты, привода двигателей постоянного тока</t>
  </si>
  <si>
    <t>Parker (Америка)</t>
  </si>
  <si>
    <t>Насосное оборудование (ремкомплекты, уплотнения)</t>
  </si>
  <si>
    <t>DAB (Италия)</t>
  </si>
  <si>
    <t>Каплеструйные маркиры  (ремкомплекты для технического обслуживания)</t>
  </si>
  <si>
    <t>Wiedenbach (Германия)</t>
  </si>
  <si>
    <t>Inkdustry (Германия)</t>
  </si>
  <si>
    <t>Компрессорное оборудование (ремкомплекты для технического обслуживания)</t>
  </si>
  <si>
    <t>Atlas Copco (Германия)</t>
  </si>
  <si>
    <t>FIAC (Италия)</t>
  </si>
  <si>
    <t>Cecatto (Италия)</t>
  </si>
  <si>
    <t>ООО "ЭМ-КАТ"</t>
  </si>
  <si>
    <t>Сальник 60х81х13  (Viton)</t>
  </si>
  <si>
    <t>код PROPERZI - 50076125</t>
  </si>
  <si>
    <t>CONTINUUS - PROPERZI</t>
  </si>
  <si>
    <t>Санкции и банковские проблемы с платежами</t>
  </si>
  <si>
    <t>Пигарев Данил Петрович
тел.22-24-88
e-mail: pdp1971@yandex.ru</t>
  </si>
  <si>
    <t>Блок контроля пламени CF4Q-P008</t>
  </si>
  <si>
    <t>код PROPERZI - 74435144</t>
  </si>
  <si>
    <t>Вторичная шестерня вала</t>
  </si>
  <si>
    <t>код PROPERZI - 69-1/54М1</t>
  </si>
  <si>
    <t>код PROPERZI - 69-1/4</t>
  </si>
  <si>
    <t>код PROPERZI - 69-1/5</t>
  </si>
  <si>
    <t>Электроды для горелок 144х144</t>
  </si>
  <si>
    <t>код PROPERZI - 73075120</t>
  </si>
  <si>
    <t>запрет банковских операций</t>
  </si>
  <si>
    <t>анилоксовые валы</t>
  </si>
  <si>
    <t>4шт / 19 800 евро</t>
  </si>
  <si>
    <t>ALT</t>
  </si>
  <si>
    <t>Бакаев Сергей Валентинович sergey.bakaev@kraftproduction.ru  тел : 8(927)978-71-63</t>
  </si>
  <si>
    <t>вакуумные присоски</t>
  </si>
  <si>
    <t>вакуумное расскрытие заготовки при производстве мешка , материал полиуритан , твердость по шору 60 ед. высота 25 мм , ширина 40 мм, внутпенний диаметр 12 мм каталожный номер WINDMOELLER &amp; HOLSCHER №5. Полиуритановая  шайба  твердость по шору 40 ед . внешний диам. 30 мм, внутренее отверстие 5 мм, толшина 1,7 мм</t>
  </si>
  <si>
    <t>1000шт  /  2 664 евро</t>
  </si>
  <si>
    <t>Garant Maschinen</t>
  </si>
  <si>
    <t xml:space="preserve">ракельные ножи </t>
  </si>
  <si>
    <t>https://www.publish.ru/articles/200708_4741119 материал нержавеющая сталь</t>
  </si>
  <si>
    <t>300метров  /  750 евро</t>
  </si>
  <si>
    <t>ООО "Трейд принт "</t>
  </si>
  <si>
    <t>Линия по производству бумажных пакетов</t>
  </si>
  <si>
    <t>Модель ZD FJ 08S</t>
  </si>
  <si>
    <t>155 000 $</t>
  </si>
  <si>
    <t>Jiangsu Fangbang Machinery Co., Ltd.</t>
  </si>
  <si>
    <t>высокий курс валюты</t>
  </si>
  <si>
    <t>Дригерт Ирина Александровна  irina.drigert@kraftproduction.ru  тел : 8(952)027-72-28</t>
  </si>
  <si>
    <t xml:space="preserve"> остановка поставок </t>
  </si>
  <si>
    <t xml:space="preserve">6600 евро </t>
  </si>
  <si>
    <t>ООО Недерман</t>
  </si>
  <si>
    <t>Князькин Александр Павлович knyzkin.ap@mkmvs.ru  тел : 8(927)97-43-112</t>
  </si>
  <si>
    <t>Модел - Шредер ZZ 175 * 160   1000 P. S.
№ 57128  М</t>
  </si>
  <si>
    <t>ООО Линдеманн</t>
  </si>
  <si>
    <t>Шестерня главного вала</t>
  </si>
  <si>
    <t>Причины отказа поставщика</t>
  </si>
  <si>
    <t>Номенклатура закупаемых комплектующих изделий, по которым возникла проблема по поставкам</t>
  </si>
  <si>
    <t xml:space="preserve">Объем закупаемых комплектующих в год </t>
  </si>
  <si>
    <t>ЗАО "Плайтерра"</t>
  </si>
  <si>
    <t>Информация отражена в чертежах (ссылка для скачивания https://cloud.mail.ru/public/7Q64/tJTWqsezF) Можно приложить спецификации (в случае необходимости)</t>
  </si>
  <si>
    <t>Чёткого отказа пока нет, но ожидаются проблемы из за логистики из европейских стран. Так же есть сложности с оплатой</t>
  </si>
  <si>
    <t>Тел.: 83458-3-65-99, office@plyterra.ru, kadakin@playterra.ru</t>
  </si>
  <si>
    <t>ООО "Эпромет"</t>
  </si>
  <si>
    <t>SIEMENS SIMATIC ЦЕНТРАЛЬНЫЙ ПРОЦЕССОР CPU 414-3 PN/DP</t>
  </si>
  <si>
    <t>https://mall.industry.siemens.com/mall/en/cn/Catalog/Product/6ES7414-3EM07-0AB0</t>
  </si>
  <si>
    <t>Логистика</t>
  </si>
  <si>
    <t>Тел.: 88342-222-622, доб. 325, info@epromet.ru</t>
  </si>
  <si>
    <t>SIMATIC S7-400, SM 431, МОДУЛЬ ВВОДА АНАЛОГОВЫХ СИГНАЛОВ.</t>
  </si>
  <si>
    <t>https://mall.industry.siemens.com/mall/ru/ru/Catalog/Product/6ES7431-1KF20-0AB0</t>
  </si>
  <si>
    <t>SIMATIC S7-400, SM 432, МОДУЛЬ ВЫВОДА АНАЛОГОВЫХ СИГНАЛОВ</t>
  </si>
  <si>
    <t>https://mall.industry.siemens.com/mall/ru/ru/Catalog/Product/6ES7432-1HF00-0AB0</t>
  </si>
  <si>
    <t>SIEMENS SIMATIC S7-400 FM 450-1 Скоростной счетчик (6ES7 450-1AP00-0AE0)</t>
  </si>
  <si>
    <t>https://mall.industry.siemens.com/mall/en/ww/Catalog/Product/6ES7450-1AP00-0AE0</t>
  </si>
  <si>
    <t>SIEMENS SIMATIC INTERFACE MODULE IM151-1 STANDARD FOR ET200S</t>
  </si>
  <si>
    <t>https://mall.industry.siemens.com/mall/en/WW/Catalog/Product/6AG1151-1AA06-7AB0</t>
  </si>
  <si>
    <t>SIMATIC S7-300, SM 332, МОДУЛЬ ВЫВОДА АНАЛОГОВЫХ СИГНАЛОВ</t>
  </si>
  <si>
    <t>https://mall.industry.siemens.com/mall/ru/ru/Catalog/Product/6ES7332-5HB01-0AB0</t>
  </si>
  <si>
    <t>SIMATIC DP, 5 ЭЛЕКТРОННЫХ МОДУЛЕЙ ДЛЯ ET 200S, 4 DI STANDARD, 4 ДИСКРЕТНЫХ ВХОДА,</t>
  </si>
  <si>
    <t>https://mall.industry.siemens.com/mall/en/WW/Catalog/Product/6ES7131-4BD01-0AA0</t>
  </si>
  <si>
    <t>SIMATIC S7-300, SM 323, МОДУЛЬ ВВОДА-ВЫВОДА ДИСКРЕТНЫХ СИГНАЛОВ:</t>
  </si>
  <si>
    <t>https://mall.industry.siemens.com/mall/ru/ru/Catalog/Product/6ES7323-1BL00-0AA0</t>
  </si>
  <si>
    <t>SIMATIC S7-300, SM 321, МОДУЛЬ ВВОДА ДИСКРЕТНЫХ СИГНАЛОВ</t>
  </si>
  <si>
    <t>https://mall.industry.siemens.com/mall/ru/ru/Catalog/Product/6ES7321-1BL00-0AA0</t>
  </si>
  <si>
    <t>SIMATIC S7-300, CPU 314C-2 DP Compact CPU with MPI</t>
  </si>
  <si>
    <t>https://mall.industry.siemens.com/mall/en/uk/Catalog/Product/6ES7314-6CH04-0AB0</t>
  </si>
  <si>
    <t>SIMATIC DP, 5 electronic modules for ET 200S, 4 DO standard 24 V DC/0.5 A</t>
  </si>
  <si>
    <t>https://mall.industry.siemens.com/mall/en/WW/Catalog/Product/6ES7132-4BD02-0AA0</t>
  </si>
  <si>
    <t>Приводы с регулируемой частотой вращения — серия AC690+ 11kW</t>
  </si>
  <si>
    <t>https://ph.parker.com/ru/ru/ac-variable-frequency-drives-kw-rated-ac690-series/690-432230c0-b00p00-a400-690-432230c0-b00p00-a400</t>
  </si>
  <si>
    <t>Parker</t>
  </si>
  <si>
    <t>Приводы с регулируемой частотой вращения — серия AC690+ 15kW</t>
  </si>
  <si>
    <t>Приводы с регулируемой частотой вращения — серия AC690+ 30kW</t>
  </si>
  <si>
    <t>Датчик давления расплава 0-700 bar. MDT462F-M18-7C-15/46</t>
  </si>
  <si>
    <t>DYNISCO</t>
  </si>
  <si>
    <t>Cистема определения положения кабельной заготовки, sag-control</t>
  </si>
  <si>
    <t>Troester</t>
  </si>
  <si>
    <t>Клапан / Motor Valve арт. P340</t>
  </si>
  <si>
    <t xml:space="preserve">Ротаметр / Rotameter арт. P405 </t>
  </si>
  <si>
    <t>sikora</t>
  </si>
  <si>
    <t>Разъем / plug 5pole арт. V93805</t>
  </si>
  <si>
    <t xml:space="preserve">Разъем / Male multipoint connector 8 POL арт. V3008 </t>
  </si>
  <si>
    <t xml:space="preserve">Разъем / End casing 8 POL арт. V3208 </t>
  </si>
  <si>
    <t xml:space="preserve">Разъем / Plug, 12-pol арт. V3012 </t>
  </si>
  <si>
    <t xml:space="preserve">Термопара / Thermo couple арт. D874 </t>
  </si>
  <si>
    <t xml:space="preserve">Шланг / Hose stainless stell арт. S920 </t>
  </si>
  <si>
    <t xml:space="preserve">Трансформатор / Safety transformer арт. T406 </t>
  </si>
  <si>
    <t>sinamics G120C pn 11kW</t>
  </si>
  <si>
    <t>sinamics G120C pn 22kW</t>
  </si>
  <si>
    <t>sinamics G120C pn 1?5kW</t>
  </si>
  <si>
    <t>sinamics G120C pn7,2 kW</t>
  </si>
  <si>
    <t>SIMATIC S7-1500 ,sm 531 модуль аналоговых входов</t>
  </si>
  <si>
    <t>SIMATIC S7-1500 ,sm 532 модуль аналоговых выходов</t>
  </si>
  <si>
    <t>SIMATIC S7-1500 sm 521 модуль цифровых входов</t>
  </si>
  <si>
    <t>SIMATIC S7-1500 sm522 модуль аналоговых выходов</t>
  </si>
  <si>
    <t>SIMATIC S7-300, CPU 313C-2DP</t>
  </si>
  <si>
    <t>SIMATIC S7-300, ANALOG INPUT SM 331</t>
  </si>
  <si>
    <t>SIMATIC S7-300, SM 323, МОДУЛЬ ВВОДА-ВЫВОДА ДИСКРЕТНЫХ СИГНАЛОВ</t>
  </si>
  <si>
    <t>SIMATIC S7-300, CPU 314C-2DP </t>
  </si>
  <si>
    <t>SIMATIC S7-300, IM 365: ИНТЕРФЕЙСНЫЙ МОДУЛЬ</t>
  </si>
  <si>
    <t>SIMATIC S7-300, SM 322, МОДУЛЬ ВЫВОДА ДИСКРЕТНЫХ СИГНАЛОВ</t>
  </si>
  <si>
    <t>SIMATIC DP, INTERFACE MODULE IM151-1 STANDARD FOR ET200S</t>
  </si>
  <si>
    <t>SIMATIC DP, POWER MODULE PM-E FOR ET 200S; 24V D sm138</t>
  </si>
  <si>
    <t xml:space="preserve"> SIMATIC DP, 5 ELECTRON. MODULES FOR ET 200S, 4 DI STANDARD 24V DC sm131</t>
  </si>
  <si>
    <t>SIMATIC DP, 5 ELECTRON. MODULES FOR ET 200S, 4 DO STANDARD DC sm132</t>
  </si>
  <si>
    <t>SIMATIC DP, Electronics module for ET 200S, 2 AI TC sm 134</t>
  </si>
  <si>
    <t>Прокатные валки из карбида вольфрама</t>
  </si>
  <si>
    <t>Continuus-Properzi S.p.A (Италия)</t>
  </si>
  <si>
    <t xml:space="preserve">Преформы </t>
  </si>
  <si>
    <t xml:space="preserve">114 тонн </t>
  </si>
  <si>
    <t>9,4 млнUSD</t>
  </si>
  <si>
    <t>Sumitomo</t>
  </si>
  <si>
    <t>запрет поставки в связи с введением санкций</t>
  </si>
  <si>
    <t>Аппарат РС 3/4х18 Т8 ТОР lp</t>
  </si>
  <si>
    <t>Tridonic GmbH &amp; Со KG</t>
  </si>
  <si>
    <t>Аппараты PHILIPS EB-Ci1-2 36W/1-4 18W220-240v50/60Нz</t>
  </si>
  <si>
    <t>СИГНИФАЙ ЕВРАЗИЯ ООО</t>
  </si>
  <si>
    <t>Аппараты PHILIPS НF-S 3/414 TL5 II 220-240V 50/60Hz</t>
  </si>
  <si>
    <t>Источник питания LC 10/350/29 fixC Ip SNC2</t>
  </si>
  <si>
    <t>Источник питания LC 19W 250-350mA FlexC Ip ADV</t>
  </si>
  <si>
    <t>Источник питания LC 38W 250-350mA flexC lp ADV</t>
  </si>
  <si>
    <t>Источник питания LC 38W 500-700mA flexC lp ADV</t>
  </si>
  <si>
    <t>Источник питания LC 53W 250-350mA flexC lp ADV</t>
  </si>
  <si>
    <t xml:space="preserve">Источник питания LC1x25-CC </t>
  </si>
  <si>
    <t>СОНЭЛ ООО</t>
  </si>
  <si>
    <t xml:space="preserve">Источник питания LCМ-25 </t>
  </si>
  <si>
    <t>Источник питания LL1x10-42-E-СС</t>
  </si>
  <si>
    <t>Источник питания LL1x110-E-СС-350-700</t>
  </si>
  <si>
    <t>Источник питания LL1x26-CC</t>
  </si>
  <si>
    <t>Источник питания LL1x38-CC 350/300</t>
  </si>
  <si>
    <t>Источник питания Xi LP 110W 0.2-0.7A S1 230V C133 sXt (929001655006)</t>
  </si>
  <si>
    <t>Источник питания Xi LP 110W 0.3-1.0A S1 230V C133 sXt (929001655106)</t>
  </si>
  <si>
    <t>Источник питания Xi LP 220W 0.3-1.05A S1 230V I230 (929001424480)</t>
  </si>
  <si>
    <t>Источник питания Xi LP 40W 0.3-1.05A S1 230V I150 (929002103380)</t>
  </si>
  <si>
    <t>Источник питания XITANIUM 100W 1.05A 230V I175 (929001400880)</t>
  </si>
  <si>
    <t>Источник питания Xitanium 10W/m 0.35A 30V SC 230V</t>
  </si>
  <si>
    <t>Источник питания XITANIUM 150W 1,05A 230V I175 (929001400280)</t>
  </si>
  <si>
    <t>Источник питания Xitanium 16W/m 0.35A 46V SC 230V</t>
  </si>
  <si>
    <t>Источник питания Xitanium 20W/m 0.15-0.5A 52V 230V ( 929001436106)</t>
  </si>
  <si>
    <t>Источник питания Xitanium 32W/m 0.7A 46V SC 230V</t>
  </si>
  <si>
    <t>Источник питания Xitanium 36W/m 0.3-1.05A 52V 230V</t>
  </si>
  <si>
    <t>Источник питания Xitanium 40W 0,3/0,35A 115 V 230V</t>
  </si>
  <si>
    <t>Источник питания Xitanium 75W 0.7-2.0A 54V 230V (929001694206)</t>
  </si>
  <si>
    <t>Источник питания XITANIUM Xi LP 150W 0,3-1,05A S1 230V I175 (929002822980)</t>
  </si>
  <si>
    <t>Источник питания Xitanium 150W 0.2-0.7A 300V iXt TD 230V (929001516506)</t>
  </si>
  <si>
    <t xml:space="preserve">Патрон  G 13 26.422.4009.50 </t>
  </si>
  <si>
    <t>ТОЧКА ОПОРЫ ООО</t>
  </si>
  <si>
    <t xml:space="preserve">Патрон  G 13 26.422.4109.50 </t>
  </si>
  <si>
    <t>Патрон  G 5 адаптер 26.926.311.50</t>
  </si>
  <si>
    <t xml:space="preserve">Патрон BJB G5: 26.620.2012.50 </t>
  </si>
  <si>
    <t>Патрон BJB.26.307.1023.50</t>
  </si>
  <si>
    <t>Патрон BJB.26.307.5023.50</t>
  </si>
  <si>
    <t>Патрон BJB.26.662.2002.50</t>
  </si>
  <si>
    <t>Патрон G13 BJB.26.290.5411.50</t>
  </si>
  <si>
    <t>Линза C13749_HB-2X2-O</t>
  </si>
  <si>
    <t>Планар-СПб ООО</t>
  </si>
  <si>
    <t>Линза F14304_FLORENCE-1R-Z90</t>
  </si>
  <si>
    <t>Светодиод GW JTLPS1.EM-KLKN-XX55-1, KM (4000К)</t>
  </si>
  <si>
    <t>Общество с ограниченной ответственностью "СТРЕЛОЙ Е-КОММЕРЦ"</t>
  </si>
  <si>
    <t>Светодиод GW JTLPS1.EM-KLKN-XX55-1, KL (4000К)</t>
  </si>
  <si>
    <t>Светодиод GW JTLPS1.CM-JNLK-XX55-1-A бин KL (4000K Ra90), шт</t>
  </si>
  <si>
    <t>Лента ст. нержавеющая. Содержание Ni более 9%*</t>
  </si>
  <si>
    <t>DMA 0,2ммх17мм</t>
  </si>
  <si>
    <t>Германия</t>
  </si>
  <si>
    <t>для изготовления стального оптического модуля кабелей OPGW</t>
  </si>
  <si>
    <t>DMA Hamburg</t>
  </si>
  <si>
    <t>санкции  ЕС</t>
  </si>
  <si>
    <t>Стальная ламинированная лента*</t>
  </si>
  <si>
    <t>JIANGSU NINESKY 17/22/27/30 мм</t>
  </si>
  <si>
    <t>Китай</t>
  </si>
  <si>
    <t>JIANGSU NINESKY</t>
  </si>
  <si>
    <t>Маркирная лента</t>
  </si>
  <si>
    <t xml:space="preserve">KURZ </t>
  </si>
  <si>
    <t>Испания</t>
  </si>
  <si>
    <t>для маркировки длины кабеля</t>
  </si>
  <si>
    <t>Диск абразивный SÄGEDOKTOR TENRYU 400x3.2x2.4x75 Exact-Diamond-Yellow</t>
  </si>
  <si>
    <t>100шт</t>
  </si>
  <si>
    <t>28324Евро</t>
  </si>
  <si>
    <t>Диск отрезной алмазный для резки фиброцементной и хризотилцементной плиты</t>
  </si>
  <si>
    <t>ООО "Загедоктор"/Япония</t>
  </si>
  <si>
    <t>Диск абразивный SÄGEDOKTOR TENRYU 351x3.2x2.4x50 Exact-Diamond-Yellow</t>
  </si>
  <si>
    <t>23793Евро</t>
  </si>
  <si>
    <t>АО "Станкостроитель"</t>
  </si>
  <si>
    <t>электроника</t>
  </si>
  <si>
    <t>200000 руб.</t>
  </si>
  <si>
    <t>ООО Эбос</t>
  </si>
  <si>
    <t>(495)223-47-33 Соколова Лада</t>
  </si>
  <si>
    <t>332865руб.</t>
  </si>
  <si>
    <t>ООО SMC</t>
  </si>
  <si>
    <t>(831)423-43-72 Логинов Алексей</t>
  </si>
  <si>
    <t>440000 руб</t>
  </si>
  <si>
    <t>ООО Камоцци пневматик</t>
  </si>
  <si>
    <t>(831)220-5541 Ремова Светлана</t>
  </si>
  <si>
    <t>ООО Фесто</t>
  </si>
  <si>
    <t>(800)250-34-87 Евсеев Василиий</t>
  </si>
  <si>
    <t>2889989 руб.</t>
  </si>
  <si>
    <t>ООО Димакс</t>
  </si>
  <si>
    <t>(495)5065689 Фролов Андрей</t>
  </si>
  <si>
    <t>ООО Пневмакс</t>
  </si>
  <si>
    <t>(932)636-31-66 Матвеев Фёдор</t>
  </si>
  <si>
    <t xml:space="preserve">Метизы (саморезы) для сэндвич-панелей: Саморез 6,3/5,5х135 (250) Цинк  
Саморез 6,3/5,5х105 (250) Цинк 
Саморез 6,3/5,5х75 (300) Цинк 
Саморез 6,3/5,5х155 (250) Цинк 
Саморез 6,3/5,5х185 (250) Цинк 
Саморез 6,3/5,5х205 (250) Цинк 
Саморез 6,3/5,5х235 (250) Цинк 
Саморез 6,3/5,5х285 (250) Цинк 
</t>
  </si>
  <si>
    <t>400000 шт</t>
  </si>
  <si>
    <t>140000 долл.</t>
  </si>
  <si>
    <t>https://www.roofcom.ru/catalog/komplektuyushie-dlya-krovli/krovelnyj-krepez/samorezy-dlya-sendvich-panelej/</t>
  </si>
  <si>
    <t>Пока товар есть, но очень подорожал. Товар не производится в России, аналогов нет, перекупается поставщиками из Тайваня. Перебои с поставками (логистика) +цена существенно выросла</t>
  </si>
  <si>
    <t>АО "Саранский телевизионный завод"</t>
  </si>
  <si>
    <t>Автоматический выключатель 1-полюсный ВА-103 100F(63А)(C), 6кА арт 12064DEK DEKRAFT</t>
  </si>
  <si>
    <t>Schneider Electric</t>
  </si>
  <si>
    <t>ООО Толедо/ ООО ЭТМ/ ООО Элеккомлогистик</t>
  </si>
  <si>
    <t>отказ от поставок производителя</t>
  </si>
  <si>
    <t>Потекаева Оксана Александровна, 8-917-003-08-56, poa@saransktv.ru</t>
  </si>
  <si>
    <t>Автоматический выключатель 1-полюсный ВА-103 10А(C), 6кА DEKRAFT арт.12056DEK</t>
  </si>
  <si>
    <t>Автоматический выключатель 1-полюсный ВА-103 16А(C), 6кА DEKRAFT арт.12058DEK</t>
  </si>
  <si>
    <t>Автоматический выключатель 1-полюсный ВА-103 25А(C), 6кА арт12060DEK DEKRAFT</t>
  </si>
  <si>
    <t>Автоматический выключатель 1-полюсный ВА-103 32А(C), 6кА DEKRAFT арт.12061DEK</t>
  </si>
  <si>
    <t>Автоматический выключатель 1-полюсный ВА-103 6А(C), 6кА DEKRAFT арт.12054DEK</t>
  </si>
  <si>
    <t>Автоматический выключатель Nader, 6А, 1P, 6кА арт.16020435 Nader</t>
  </si>
  <si>
    <t>Автоматический выключатель Nader:10А, 1P, 6кА арт.16020319 Nader</t>
  </si>
  <si>
    <t>Автоматический выключатель Nader:16А, 1P, 6кА арт.16020313 Nader</t>
  </si>
  <si>
    <t>Батарейный блок Li-ion AKБ 20А/Н 1074797</t>
  </si>
  <si>
    <t>Huawei</t>
  </si>
  <si>
    <t>Выпрямитель 3000 Вт КПД ≥ 95% 02312QTD</t>
  </si>
  <si>
    <t>Выпрямитель R4850G, 3кВт арт.02312QTD Huawei</t>
  </si>
  <si>
    <t>Выпрямитель внешнего исполнения IP65, КПД&gt;97%, со встроенным контроллером DPU40D 2000W 02312EAS, 88033QKW</t>
  </si>
  <si>
    <t>Заглушка 12 модулей серая (YZM10-12) YZM10-12 IEK</t>
  </si>
  <si>
    <t>IEK</t>
  </si>
  <si>
    <t>Заглушка пластиковая DKBA80804593, 106.5мм*41,8мм*5мм</t>
  </si>
  <si>
    <t>Изолятор нулевой шины угловой желтый 32254 DEK DEKRAFT</t>
  </si>
  <si>
    <t>Кабель Li-battery DBU20B-N12A2 RS485&amp;CAN Huawei 4080441)</t>
  </si>
  <si>
    <t>Кабельные соединительные медные наконечники, 16мм2 под болт М6 4170020 (ЗИП 02231EKF)</t>
  </si>
  <si>
    <t>Кабельный соединительный медный наконечник 10 мм2 под болт М6 14170016 (ЗИП 02231 EKF)</t>
  </si>
  <si>
    <t>Кабельный соединительный медный наконечник 16 мм2 под болт М6 4170020 (ЗИП 02231 EKF)</t>
  </si>
  <si>
    <t>Контакты для розеток Connfly DS1069-Terminal</t>
  </si>
  <si>
    <t>Connfly</t>
  </si>
  <si>
    <t>Контроллер электро-пусковой установки Huawei 48B мощностью до 12кВт 02310QRX</t>
  </si>
  <si>
    <t>Крепление на стену/столб до 114мм арт.21150763 Huawei</t>
  </si>
  <si>
    <t>Монтажный комплект арт.0107inst8 Huawei (3х04151856,  3х4151857, 3х04080335,1х04080342,  1х02231YSG)</t>
  </si>
  <si>
    <t>Наконечник НШВИ 35-16 (из состава ЗИП "Huawei")</t>
  </si>
  <si>
    <t>Наконечник ПМ 35-6 (из состава ЗИП "Huawei")</t>
  </si>
  <si>
    <t>Наконечник штыревой втулочный. Сечение жилы - 10мм2 4110066 (ЗИП 02231EKF)¶</t>
  </si>
  <si>
    <t>Ограничитель на DIN-рейку металлический с 1 винтом ФК-101 32055DEK DEKRAFT</t>
  </si>
  <si>
    <t>Опора LX30-SW17-M10X41</t>
  </si>
  <si>
    <t>Поддон подборный Huawei</t>
  </si>
  <si>
    <t>Распред панель 30Aх5 арт.02311QRW Huawei</t>
  </si>
  <si>
    <t>Розетка кабельная с 6-ю контактами 2.50мм DS1069-6 F</t>
  </si>
  <si>
    <t>Температурный датчик с кабелем его подключения 33010323</t>
  </si>
  <si>
    <t>УЗИП для входных цепей 2 класса 4-х полюсный арт.952400 Dehn</t>
  </si>
  <si>
    <t>Dehn</t>
  </si>
  <si>
    <t>УЗИП для выходных цепей (-48В) 2 класса 1-но полюсный арт.DS41S-48DC Citel</t>
  </si>
  <si>
    <t>Citel</t>
  </si>
  <si>
    <t>Устройство поэлементного мониторинга АКБ: 4-х групп арт.20020353 Huawei</t>
  </si>
  <si>
    <t>Шасси ETP48200 , контр SCU02b, возм подк. WI-Fi, RS232/485,FE, подд. руск яз, 1073581 Huawei</t>
  </si>
  <si>
    <t>Шасси ETP48200 в составе арт. 1073581</t>
  </si>
  <si>
    <t>Шасси ETP48200 в составе. арт. 1075061</t>
  </si>
  <si>
    <t>Шасси ETP48200-C5E1 модель 1075061 Huawei</t>
  </si>
  <si>
    <t>Шасси для ЭПУ ETP48400 арт.1073582 Huawei</t>
  </si>
  <si>
    <t>Шкаф питания ЭПУ TP482000 арт.1073110 Huawei</t>
  </si>
  <si>
    <t>1П АВТОМАТИЧЕСКИЙ ВЫКЛЮЧАТЕЛЬ NSX250N TM200D AC/DC</t>
  </si>
  <si>
    <t>УЗИП iPRD1 12.5r 3P+N 50kA КЛАСС 1+2 с картриджем</t>
  </si>
  <si>
    <t>Выключатель автоматический трехполюсный 32А, ВА103-3P-032A-C</t>
  </si>
  <si>
    <t xml:space="preserve">Автоматический выключатель 1-полюсный ВА-103 32А(C), 6кА </t>
  </si>
  <si>
    <t xml:space="preserve">Автоматический выключатель 1-полюсный ВА-103 25А(C), 6кА </t>
  </si>
  <si>
    <t xml:space="preserve">Автоматический выключатель 1-полюсный ВА-103 16А(C), 6кА </t>
  </si>
  <si>
    <t xml:space="preserve">Автоматический выключатель 1-полюсный ВА-103 10А(C), 6кА </t>
  </si>
  <si>
    <t xml:space="preserve">Автоматический выключатель 1-полюсный ВА-103 6А(C), 6кА </t>
  </si>
  <si>
    <t>АВДТ 1Р+N 16А 30мА тип AC х-ка С ДИФ-103 6кА</t>
  </si>
  <si>
    <t xml:space="preserve">Розетка модульная на DIN-рейку 2P+PEN 16A </t>
  </si>
  <si>
    <t>Вилка для скрытой проводки 625 3Р+РЕ+N 32А 380В IP44 ВЩ-102</t>
  </si>
  <si>
    <t xml:space="preserve">Изолятор угловой для установки нулевой шины желтый ИУ-101 </t>
  </si>
  <si>
    <t>Шина нулевая 14 групп/крепеж по краям, сеч. 6x9 мм, 100А ШН-102</t>
  </si>
  <si>
    <t>ОГРАНИЧИТЕЛЬ МЕТАЛЛИЧ. НА DIN-РЕЙКУ С 1 ВИНТОМ ФК-101</t>
  </si>
  <si>
    <t>Заглушка фальш-панелей щитов 6 модулей серая</t>
  </si>
  <si>
    <t>Кабельный ввод типа PG 36 диаметр кабеля 23-32мм IP54 КВ-101</t>
  </si>
  <si>
    <t xml:space="preserve">Кабельный ввод типа PG 21 диаметр кабеля 13-18мм IP54 КВ-101 </t>
  </si>
  <si>
    <t>Ограничитель перенапряжений 1P 40кА класс C 440В</t>
  </si>
  <si>
    <t>Шасси ETP48200-С5В4, контрSCU02c, возм под. WI-Fi RS232/485,FE, подд. руск.яз. С автоматом выкл.</t>
  </si>
  <si>
    <t>Розетка кабельная с 8-ю контактами 2.50мм Connfly DS1069-8 F</t>
  </si>
  <si>
    <t>ООО Чип и Дип/ООО Сфера электроники</t>
  </si>
  <si>
    <t>Розетка кабельная с 2-я контактами 2.50мм Connfly DS1069-2 F</t>
  </si>
  <si>
    <t>Резистор CF-1/4W-10KJ (10 кОм)</t>
  </si>
  <si>
    <t>ООО Чип и Дип</t>
  </si>
  <si>
    <t>Розетка кабельная с 4-я контактами 2.50мм Connfly DS1069-4 F</t>
  </si>
  <si>
    <t>Subrack для монтажа в 19” стойку, 5 U ETP48200-C5B4</t>
  </si>
  <si>
    <t>Джойстик гидравлический
управления JSSC200 (30 05 6027)</t>
  </si>
  <si>
    <t>20586 евро</t>
  </si>
  <si>
    <t xml:space="preserve"> ООО "ТД "Гидравлика"</t>
  </si>
  <si>
    <t>Проблемы с перевозками на границе в Европе, в связи с органичением работы портов и авивсообщений с РФ</t>
  </si>
  <si>
    <t>Аникина Л.В.                                 lv.anikina@tplants.com, тел.: 8 (8342) 37-22-93</t>
  </si>
  <si>
    <t>Гидрораспределитель 80L GS 10/3/AD (X-165)/RPHS-ED-18KTQ/U1(190)/ED-18KTQ/U3  (190)(55)/111SLP.C3/RD-12VDC-BE (80030024)</t>
  </si>
  <si>
    <t>179916 евро</t>
  </si>
  <si>
    <t>Кабель дистанционного управления
TYPE - CG 1,75M (30 05 5090)</t>
  </si>
  <si>
    <t>15228 евро</t>
  </si>
  <si>
    <t>Джойстик управления гидравлический JSSC430/001-001-001-001/К1Р(NC)-S1P/С125 (30 05 6369)</t>
  </si>
  <si>
    <t>1752300,216 руб.</t>
  </si>
  <si>
    <t>Джойстик управления гидравлический JSSC 400/001-001-001-001/S3B/C125 (30 05 6358)</t>
  </si>
  <si>
    <t>771930 руб.</t>
  </si>
  <si>
    <t>Гидрораспределитель 80L GS10/3/AD(X-180)/RPHT-18M.U1(190)/RPHT 18M/U3(190) (55)/RPHT-28EI3L.P3T/RD-KE1SO-12VDC-BE (80030042)</t>
  </si>
  <si>
    <t>4242780 руб.</t>
  </si>
  <si>
    <t>Генератор KRAUF ALN4251UX  60A</t>
  </si>
  <si>
    <t>1349664 руб.</t>
  </si>
  <si>
    <t>ООО "АвтоДорСнаб"</t>
  </si>
  <si>
    <t>Прекращение поставок из Германии на склад поставщика</t>
  </si>
  <si>
    <t>Гидроцилиндр  МС70/40х630-4.11.2(877)</t>
  </si>
  <si>
    <t>1888598,4 руб.</t>
  </si>
  <si>
    <t>ООО "Гидросила М"</t>
  </si>
  <si>
    <t>Собственник запретил сотрудничать с РФ, переквалификация на оборонку</t>
  </si>
  <si>
    <t>Осташова К.Э.                                ky.ostashova@tplants.com, тел.: 8 (8342) 37-22-93</t>
  </si>
  <si>
    <t>Гидроцилиндр МС63/30х500-4.11.2(747)(01)</t>
  </si>
  <si>
    <t>5503716 руб.</t>
  </si>
  <si>
    <t>Гидроцилиндр МС63/30х630-4.11.2(877)(01)</t>
  </si>
  <si>
    <t>4329240 руб.</t>
  </si>
  <si>
    <t>Двигатель Kubota V2403-M-E2B-VPF-1-S2 N=39 кВт, n=2600 об/мин</t>
  </si>
  <si>
    <t>508436,544 долл.</t>
  </si>
  <si>
    <t>ООО "Динакор Силовые Технологии"</t>
  </si>
  <si>
    <t>Прекращение поставок двигателей из Японии на неопределенный срок на склад поставщика</t>
  </si>
  <si>
    <t>Двигатель Kubota V3300-E2B-VPF-1-S2 N=54,9 кВт, n=2600 об/мин</t>
  </si>
  <si>
    <t>673935,012 долл.</t>
  </si>
  <si>
    <t>Джойстик левый HPCJ3G21SSS0010172</t>
  </si>
  <si>
    <t>88212,42 евро</t>
  </si>
  <si>
    <t>ООО "Бондиоли и Павези"</t>
  </si>
  <si>
    <t>Поставщик решает вопрос о вывозе продукции из Италии в связи с ограничениями авиаперевозок</t>
  </si>
  <si>
    <t>Насосный агрегат HPP4065RB3GKOVE-268+ HPP4065RBОGKOЗE+HPLPA331DZ9G6G6BST</t>
  </si>
  <si>
    <t>782751,876 евро</t>
  </si>
  <si>
    <t>Держатель DO-35 фирмы «Component Inter Technologies Ireland Ltd.</t>
  </si>
  <si>
    <t>Стекло марки JD-38 (l,78±0,05)x(0,86±0,025)x(4,l±0,08) Фирмы "JIANDA ELECTRONIC (SUZHOU) CO. LTD"</t>
  </si>
  <si>
    <t>Стекло марки 8532 фирмы «Schott» Поставщик "CHINA JIANGSU INTERNATIONAL ECONOMIC TECHNICAL COOPERATION</t>
  </si>
  <si>
    <t>Корея</t>
  </si>
  <si>
    <t>Зажим Spring Cage 2.5</t>
  </si>
  <si>
    <t>Диод BY254, фирмы «DC COMPONENTS»</t>
  </si>
  <si>
    <t>Диод 1N5408, YG Elektronic»</t>
  </si>
  <si>
    <t>Диод BY254G, YG Elektronic»</t>
  </si>
  <si>
    <t>Прессматериал Hysol KL1000-3A</t>
  </si>
  <si>
    <t>Фоторезист nLof 2070</t>
  </si>
  <si>
    <t>ЕС</t>
  </si>
  <si>
    <t>Фоторезист AZ4562</t>
  </si>
  <si>
    <t>Отсутствует возможность на данный момент заключения контрактов с зарубежными поставщиками  и перечисление денежных средств им. Проблемы с логистикой</t>
  </si>
  <si>
    <t>Дереворежущий инструмент импортного производства (ножи)</t>
  </si>
  <si>
    <t>Держатель DO-35 фирмы «Anshan Anza Electronic Power Co. LTD Ирландия</t>
  </si>
  <si>
    <t>Стекло марки 8532 (l,78±0,05)x(0,86±0,025)x(4,l±0,05) Фирмы "CHINA JIANGSU INTERNATIONAL ECONOMIC TECHNICAL COOPERATION SROUP LTD"</t>
  </si>
  <si>
    <t>Держатель DO-41 фирмы «Component Inter Technologies Ireland Ltd., Ирландия</t>
  </si>
  <si>
    <t>Стекло марки 8532 (JD-38) Фирмы "CHINA JIANGSU INTERNATIONAL ECONOMIC TECHNICAL COOPERATION GROUP LTD" Китай</t>
  </si>
  <si>
    <t>Прессматериал "LEMOCOM" LMC-300T-KL</t>
  </si>
  <si>
    <t xml:space="preserve">используются для переноса дозированой краски на печатное клише . Диаметр вала 137,1мм , длина рабочей поверхности 1375 мм , материал покрытия оксид хрома https://fb.ru/article/470132/aniloksovyiy-val-dlya-fleksomashinyi-harakteristiki-naznachenie </t>
  </si>
  <si>
    <t>Главный инженер Давыдкие Е.А. +7(927)-975-13-16</t>
  </si>
  <si>
    <t>Тел.: 8(83431) 2 10 09,Сукманов Денис ,89271824105, mirsveta@astz.ru, srk@astz.ru</t>
  </si>
  <si>
    <t>Наименование поставщиков</t>
  </si>
  <si>
    <t>Номенклатура закупаемых изделий, по которым возникла проблема по поставкам</t>
  </si>
  <si>
    <t xml:space="preserve">Объем закупаемых изделий в год </t>
  </si>
  <si>
    <t xml:space="preserve">Оборудование и запасные части закупает заказчик </t>
  </si>
  <si>
    <t xml:space="preserve">Давальческое оборудование  </t>
  </si>
  <si>
    <t>Пружинные блоки (только оригинал)</t>
  </si>
  <si>
    <t>Вставка опора кармана фильтра арт.5110435 из арамида (волокна)</t>
  </si>
  <si>
    <t>Насосное оборудование для крышных котельных и блочных тепловых пунктов</t>
  </si>
  <si>
    <t>Италия, Германия</t>
  </si>
  <si>
    <t>12-16шт.</t>
  </si>
  <si>
    <t>Начальник ОМТС Ротанов Александр Григорьевич, тел. 89271818066</t>
  </si>
  <si>
    <t>ПАО "СЗ "Саранский ДСК"</t>
  </si>
  <si>
    <t>ООО "Прогресс"</t>
  </si>
  <si>
    <t>ПодшипникиTHK HSR30C1SS(GK) BLOCK</t>
  </si>
  <si>
    <t>HSR30C1SS(GK) BLOCK</t>
  </si>
  <si>
    <t>120Евро</t>
  </si>
  <si>
    <t>Ремень зубчатый</t>
  </si>
  <si>
    <t>STD1000-S8M-30</t>
  </si>
  <si>
    <t>10шт</t>
  </si>
  <si>
    <t>21Евро</t>
  </si>
  <si>
    <t>STD1160-S8M-30</t>
  </si>
  <si>
    <t>44Евро</t>
  </si>
  <si>
    <t>Ремень зубчатый 2ММ NUTPROFIL 16T10/3040</t>
  </si>
  <si>
    <t>50Евро</t>
  </si>
  <si>
    <t>Датчики световые, индуктивные,емкостные</t>
  </si>
  <si>
    <t>50шт</t>
  </si>
  <si>
    <t>300Евро</t>
  </si>
  <si>
    <t>Пневмоцилиндры D-40ход 50мм</t>
  </si>
  <si>
    <t>1000Евро</t>
  </si>
  <si>
    <t>Мотор-редуктор  0,37Квт 480В</t>
  </si>
  <si>
    <t>700Евро</t>
  </si>
  <si>
    <t>Электродвигатель-редуктор SERVO 5NM I-12 400V</t>
  </si>
  <si>
    <t>5шт</t>
  </si>
  <si>
    <t>1200Евро</t>
  </si>
  <si>
    <t xml:space="preserve">Фотоячейка </t>
  </si>
  <si>
    <t>WL9-2p33</t>
  </si>
  <si>
    <t>250Евро</t>
  </si>
  <si>
    <t xml:space="preserve">Электроника </t>
  </si>
  <si>
    <t>Пневматика</t>
  </si>
  <si>
    <t>Германия, аналогов нет</t>
  </si>
  <si>
    <t>Исп. директор Максимов Алексей Владимирович           89271966026,  ruz_konst@mail.ru</t>
  </si>
  <si>
    <t>насос циркуляционный DAB BRH 180/280/50N</t>
  </si>
  <si>
    <t>риск поставки оборудования, страна производитель Италия</t>
  </si>
  <si>
    <t>погодозависимый контроллер FANTINI COSMI EV87</t>
  </si>
  <si>
    <t>391643, Минжилкомхоз РМ, feojkhrm@e-mordovia.ru</t>
  </si>
  <si>
    <t>Filips</t>
  </si>
  <si>
    <t>МИНЖКХ, МП Горсвет</t>
  </si>
  <si>
    <t xml:space="preserve">МИНЖКХ, МУП "Тепловые сети" </t>
  </si>
  <si>
    <t>МИНЖКХ, МУП"Ковылкинские тепловые сети"</t>
  </si>
  <si>
    <t>Светильник Strada Horisont ST LED</t>
  </si>
  <si>
    <t xml:space="preserve">Припой брусковый Sn63Pb37 </t>
  </si>
  <si>
    <t>ООО " Авантех"</t>
  </si>
  <si>
    <t>9032 10 890 0</t>
  </si>
  <si>
    <t>9033 10 890 0</t>
  </si>
  <si>
    <t>9034 10 890 0</t>
  </si>
  <si>
    <t>9035 10 890 0</t>
  </si>
  <si>
    <t>9036 10 890 0</t>
  </si>
  <si>
    <t>8504 10 200 0; 8504 10 800 0; 8504 50 950 0</t>
  </si>
  <si>
    <t>8505 10 200 0; 8504 10 800 0; 8504 50 950 0</t>
  </si>
  <si>
    <t>8506 10 200 0; 8504 10 800 0; 8504 50 950 0</t>
  </si>
  <si>
    <t>8507 10 200 0; 8504 10 800 0; 8504 50 950 0</t>
  </si>
  <si>
    <t>Линза F14468_FLORENCE-1R-Z60</t>
  </si>
  <si>
    <t>Аппарат ЕL 1х36 ngn 220-240V</t>
  </si>
  <si>
    <t>8504509500;850410800;8504102000</t>
  </si>
  <si>
    <t>Аппарат ЕL 2х54 ngn 5 220-240V</t>
  </si>
  <si>
    <t>Аппарат ЕL 2х58 ngn 220-240V</t>
  </si>
  <si>
    <t>Аппарат ЕL 2х80 ngn5 220-240V</t>
  </si>
  <si>
    <t>Аппарат РС 3/4х14 Т5 ТОР lp</t>
  </si>
  <si>
    <t>Аппарат РС 2х14-28 Т5 ТОР lp</t>
  </si>
  <si>
    <t>Аппарат РС 2х36 Т8 ТОР sl</t>
  </si>
  <si>
    <t>021-1BB00</t>
  </si>
  <si>
    <t>Необходимость оперативного резерва. Остановится технологическое оборудование в случае выхода данного компонента из строя</t>
  </si>
  <si>
    <t>VIPA</t>
  </si>
  <si>
    <t>021-1BD00</t>
  </si>
  <si>
    <t>021-1BF00</t>
  </si>
  <si>
    <t>022-1BB00</t>
  </si>
  <si>
    <t>022-1BD00</t>
  </si>
  <si>
    <t>022-1BF00</t>
  </si>
  <si>
    <t>031-1BB30</t>
  </si>
  <si>
    <t>031-1BB90</t>
  </si>
  <si>
    <t>031-1CB30</t>
  </si>
  <si>
    <t>031-1CB40</t>
  </si>
  <si>
    <t>031-1CD35</t>
  </si>
  <si>
    <t>031-1CD40</t>
  </si>
  <si>
    <t>032-1BB30</t>
  </si>
  <si>
    <t>032-1CB30</t>
  </si>
  <si>
    <t>050-1BA10</t>
  </si>
  <si>
    <t>053-1PN00</t>
  </si>
  <si>
    <t>1746-A13</t>
  </si>
  <si>
    <t>Allen Bradley</t>
  </si>
  <si>
    <t>1746-A7</t>
  </si>
  <si>
    <t>1746-IB32</t>
  </si>
  <si>
    <t>1746-NI4</t>
  </si>
  <si>
    <t>1746-NI8</t>
  </si>
  <si>
    <t>1746-NO4I</t>
  </si>
  <si>
    <t>1746-NO4V</t>
  </si>
  <si>
    <t>1746-OW16</t>
  </si>
  <si>
    <t>1746-OW4</t>
  </si>
  <si>
    <t>1746-P4</t>
  </si>
  <si>
    <t>1747-L553B/C</t>
  </si>
  <si>
    <t>307-1EA01-0AA0</t>
  </si>
  <si>
    <t>315-2AH14-0AB0</t>
  </si>
  <si>
    <t>590P-53235010-P00-U4A0</t>
  </si>
  <si>
    <t>590P-53240020-P00-U4A0</t>
  </si>
  <si>
    <t>590P-53270020-P00-U4A0</t>
  </si>
  <si>
    <t>590P-53311020-P00-U4V0</t>
  </si>
  <si>
    <t>590P-53316520-P00-U4A0</t>
  </si>
  <si>
    <t>590P-53318032-P41-U4A0</t>
  </si>
  <si>
    <t>590P-53327032-P41-U4A0</t>
  </si>
  <si>
    <t>590P-53383042-A00-U4A0</t>
  </si>
  <si>
    <t>591P-53372541-P00-U4A0</t>
  </si>
  <si>
    <t>6186-M15ALTR</t>
  </si>
  <si>
    <t>690-431450B0-B0SP00-A400</t>
  </si>
  <si>
    <t>690-432160C0-B00P00-A430</t>
  </si>
  <si>
    <t>690-433156F2-B00P00-A400</t>
  </si>
  <si>
    <t>6AV2 123-2GB03-0AX0</t>
  </si>
  <si>
    <t>6AV2 123-2JB03-0AX0</t>
  </si>
  <si>
    <t>6AV2 123-2MB03-0AX0</t>
  </si>
  <si>
    <t>6AV2 124-0GC01-0AX0</t>
  </si>
  <si>
    <t>6AV2 124-0JC01-0AX0</t>
  </si>
  <si>
    <t>6AV2 124-0UC02-0AX1</t>
  </si>
  <si>
    <t>6AV2 124-1CJ01-0AX0</t>
  </si>
  <si>
    <t>6AV2 124-2DC01-0AX0</t>
  </si>
  <si>
    <t>6AV6 640-0AA00-0AX0</t>
  </si>
  <si>
    <t>6AV6 647-0AH11-3AX0</t>
  </si>
  <si>
    <t>6AV6 648-0CC11-3AX0</t>
  </si>
  <si>
    <t>6AV7892-0HB00-0AA0</t>
  </si>
  <si>
    <t>6EP1332-4BA00</t>
  </si>
  <si>
    <t>6EP1333-4BA00</t>
  </si>
  <si>
    <t>6ES7 131-6BH00-0BA0</t>
  </si>
  <si>
    <t>6ES7 132-6BF00-0AA0</t>
  </si>
  <si>
    <t>6ES7 132-6BH00-0BA0</t>
  </si>
  <si>
    <t>6ES7 134-6HD00-0BA1</t>
  </si>
  <si>
    <t>6ES7 135-6FB00-0BA1</t>
  </si>
  <si>
    <t>6ES7 151 1CA00-0AB0</t>
  </si>
  <si>
    <t>6ES7 151-3AA23-0AB0</t>
  </si>
  <si>
    <t>6ES7 155-6AU00-0BN0</t>
  </si>
  <si>
    <t>6ES7 193-6PA00-0AA0</t>
  </si>
  <si>
    <t>6ES7 212-1HE40-0XB0</t>
  </si>
  <si>
    <t>6ES7 214-1HG40-0XB0</t>
  </si>
  <si>
    <t>6ES7 214-2BD23-0XB8</t>
  </si>
  <si>
    <t>6ES7 215-1AG40-0XB0</t>
  </si>
  <si>
    <t>6ES7 221-1BF32-0XB0</t>
  </si>
  <si>
    <t>6ES7 222-1BH32-0XB0</t>
  </si>
  <si>
    <t>6ES7 223-1BL32-0XB0</t>
  </si>
  <si>
    <t>6ES7 223-1PH32-0XB0</t>
  </si>
  <si>
    <t>6ES7 232-4HB32-0XB0</t>
  </si>
  <si>
    <t>6ES7 313-6CG04-0AB0</t>
  </si>
  <si>
    <t>6ES7 314-6EH04-0AB0</t>
  </si>
  <si>
    <t>6ES7 315-2AH14-0AB0</t>
  </si>
  <si>
    <t>6ES7 315-2EH14-0AB0</t>
  </si>
  <si>
    <t>6ES7 317-2EK14-0AB0</t>
  </si>
  <si>
    <t>6ES7 321-1BH02-0AA0</t>
  </si>
  <si>
    <t>6ES7 321-1BL00-0AA0</t>
  </si>
  <si>
    <t>6ES7 322-1BF01-0AA0</t>
  </si>
  <si>
    <t>6ES7 322-1BH01-0AA0</t>
  </si>
  <si>
    <t>6ES7 322-1HH01-0AA0</t>
  </si>
  <si>
    <t>6ES7 332-5HF00-0AB0</t>
  </si>
  <si>
    <t>6ES7 334-0KE00-0AB0</t>
  </si>
  <si>
    <t>6ES7 350-1AH03-0AE0</t>
  </si>
  <si>
    <t>6ES7 505-0KA00-0AB0</t>
  </si>
  <si>
    <t>6ES7 512-1DK01-0AB0</t>
  </si>
  <si>
    <t>6ES7 513-1AL02-0AB0</t>
  </si>
  <si>
    <t>6ES7 521-1BH00-0AB0</t>
  </si>
  <si>
    <t>Sienens</t>
  </si>
  <si>
    <t>6ES7 521-1BH10-0AA0</t>
  </si>
  <si>
    <t>6ES7 521-1BL00-0AB0</t>
  </si>
  <si>
    <t>6ES7 521-1BL10-0AA0</t>
  </si>
  <si>
    <t>6ES7 522-1BF00-0AB0</t>
  </si>
  <si>
    <t>6ES7 522-1BH10-0AA0</t>
  </si>
  <si>
    <t>6ES7 522-1BL00-0AB0</t>
  </si>
  <si>
    <t>6ES7 531-7QD00-0AB0</t>
  </si>
  <si>
    <t>6ES7 532-5HF00-0AB0</t>
  </si>
  <si>
    <t>6ES7 545-5DA00-0AB0</t>
  </si>
  <si>
    <t>6ES7 550-1AA00-0AB0</t>
  </si>
  <si>
    <t>6ES7 972-0AA02-0XA0</t>
  </si>
  <si>
    <t>6GK7 243-5DX30-0XE0</t>
  </si>
  <si>
    <t>6GK7 542-5FX00-0XE0</t>
  </si>
  <si>
    <t>6SE7 511-1CK00-0AB0</t>
  </si>
  <si>
    <t>6SL3 246-0BA22-1FA0</t>
  </si>
  <si>
    <t>6SL3040-1LA01-0AA0</t>
  </si>
  <si>
    <t>6SL3040-1MA01-0AA0</t>
  </si>
  <si>
    <t>6SL3055-0AA00-5CA2</t>
  </si>
  <si>
    <t>6SL3055-0AA00-5Cxx</t>
  </si>
  <si>
    <t>6SL3120-1TE13-0AD0</t>
  </si>
  <si>
    <t>6SL3120-1TE21-8ACx</t>
  </si>
  <si>
    <t>6SL3120-1TE23-0ACx</t>
  </si>
  <si>
    <t>6SL3120-1TE26-0AAx</t>
  </si>
  <si>
    <t>6SL3120-1TE26-0AC0</t>
  </si>
  <si>
    <t>6SL3120-1TE28-5AA3</t>
  </si>
  <si>
    <t>6SL3120-1TE28-5AAx</t>
  </si>
  <si>
    <t>6SL3210-1PE16-1UL1</t>
  </si>
  <si>
    <t>6SL3210-1PE18-0UL1</t>
  </si>
  <si>
    <t>6SL3210-1PE27-5UL0</t>
  </si>
  <si>
    <t>6SL3210-1PE28-8UL0</t>
  </si>
  <si>
    <t>6SL3210-1PE34-8CL0</t>
  </si>
  <si>
    <t>6SL3210-1SE13-1UA0</t>
  </si>
  <si>
    <t>6SL3210-1SE31-0UA0</t>
  </si>
  <si>
    <t>6SL3223-0DE27-5AG1</t>
  </si>
  <si>
    <t>6SL3243-0BB30-1FA0</t>
  </si>
  <si>
    <t>6SL3320-1TE35-0AAx</t>
  </si>
  <si>
    <t>6SL3330-1TE41-2AAx</t>
  </si>
  <si>
    <t>710-4D0012-BN-0S-0000</t>
  </si>
  <si>
    <t>710-4E0016-BN-0S-0000</t>
  </si>
  <si>
    <t>710-4F0032-BN-0S-0000</t>
  </si>
  <si>
    <t>710-4G0045-BN-0S-0000</t>
  </si>
  <si>
    <t>710-4H0105-NN-0S-0000</t>
  </si>
  <si>
    <t>710-4K0380-BE-0S-0000</t>
  </si>
  <si>
    <t>ACT20P-PRO DCDC II-S</t>
  </si>
  <si>
    <t>Wiedmuller</t>
  </si>
  <si>
    <t>ATV212HD11N4</t>
  </si>
  <si>
    <t>ATV212HU30N4</t>
  </si>
  <si>
    <t>Bi15-CP40-LiU</t>
  </si>
  <si>
    <t>Turck</t>
  </si>
  <si>
    <t>E84AVHCE2224VB0</t>
  </si>
  <si>
    <t>Lenze</t>
  </si>
  <si>
    <t>E84AVHCE4024VB0</t>
  </si>
  <si>
    <t>E84AVSCE1534VB0</t>
  </si>
  <si>
    <t>E84AVSCE2224SB0</t>
  </si>
  <si>
    <t>E84AVSCE3034VB0</t>
  </si>
  <si>
    <t>ESR5-NO-31-24VAC-DC</t>
  </si>
  <si>
    <t>EATON</t>
  </si>
  <si>
    <t>EX260-SPN</t>
  </si>
  <si>
    <t>FC-301P15KT4E20H2BNCXXXSXXXXALBXCXXXXDX</t>
  </si>
  <si>
    <t>Danfoss</t>
  </si>
  <si>
    <t>FC-301P1K5T4E20H2BNCXXXSXXXXALBXCXXXXDX</t>
  </si>
  <si>
    <t>FC-301P22KT4E20H2BGCXXXSXXXXAXBXCXXXXDX</t>
  </si>
  <si>
    <t>FC-301P2K2T4E20H2BNCXXXSXXXXALBXCXXXXDX</t>
  </si>
  <si>
    <t>FC-301P30KT4E20H2BNCXXXSXXXXAXBXCXXXXDX</t>
  </si>
  <si>
    <t>FC-301P45KT4E20H2BGCXXXSXXXXAXBXCXXXXDX</t>
  </si>
  <si>
    <t>FC-301P7K5T4E20H2BGCXXXSXXXXAXBPCXXXXDX</t>
  </si>
  <si>
    <t>FC-302N110T5E20H2BGCDXXSXXXXA0BRCXXXXDX</t>
  </si>
  <si>
    <t>FC-302N90KT5E20H2BXCDXXSXXXXA0BRCXXXXDX</t>
  </si>
  <si>
    <t>FC-302P15KT5E20H2BNCXXXSXXXXA0BXCXXXXDX</t>
  </si>
  <si>
    <t>FC-302P18KT5E20H2BNCXXXSXXXXA0BXCXXXXDX</t>
  </si>
  <si>
    <t>FC-302P1K5T5E20H2BGCXXXSXXXXALBXCXXXXDX</t>
  </si>
  <si>
    <t>FC-302P45KT5E20H2BGCXXXSXXXXA0BRCXXXXDX</t>
  </si>
  <si>
    <t>FC-302P4K0T5E20H2BXCXXXSXXXXA0BRCXXXXDX</t>
  </si>
  <si>
    <t>FC-302P55KT5E20H2XNCDXXSXXXXALBXC4XXXDX</t>
  </si>
  <si>
    <t>FC-302P5K5T5E20H2BNCXXXSXXXXALBXCXXXXDX</t>
  </si>
  <si>
    <t>FC-302P75KT5E20H2XNCDXXSXXXXALBXC4XXXDX</t>
  </si>
  <si>
    <t>FC-302P7K5T5E20H2BGCXXXSXXXXAXBXCXXXXDX</t>
  </si>
  <si>
    <t>FC-360H15KT4E20H2BXCDXXSXXXXAXBX</t>
  </si>
  <si>
    <t>FC-360H1K1T4E20H2BXCDXXSXXXXAXBX</t>
  </si>
  <si>
    <t>GV 470</t>
  </si>
  <si>
    <t>Motrona</t>
  </si>
  <si>
    <t>KFD2-SR-Ex1.W</t>
  </si>
  <si>
    <t>Pepperl+fuchs</t>
  </si>
  <si>
    <t>PNOZ X3.10P</t>
  </si>
  <si>
    <t>Pilz</t>
  </si>
  <si>
    <t>TM241CE40T</t>
  </si>
  <si>
    <t>TMC4AQ2</t>
  </si>
  <si>
    <t>VLT2815PT4B20SBR0DBF00A00C1</t>
  </si>
  <si>
    <t>XPSAC5121P</t>
  </si>
  <si>
    <t>XPSATE5110</t>
  </si>
  <si>
    <t>FX3U-80MR/ES</t>
  </si>
  <si>
    <t>Mitsubishi</t>
  </si>
  <si>
    <t>GT1055-QSBD-C</t>
  </si>
  <si>
    <t>GT1275-VNBA</t>
  </si>
  <si>
    <t>GS2107-WTBD</t>
  </si>
  <si>
    <t>GS2110-WTBD</t>
  </si>
  <si>
    <t>MX2 4kW 400V 3Phase</t>
  </si>
  <si>
    <t>OMRON</t>
  </si>
  <si>
    <t>2208E</t>
  </si>
  <si>
    <t>Eurotherm</t>
  </si>
  <si>
    <t>FX3U-64MR/ES</t>
  </si>
  <si>
    <t>FX2N-8EX-ES/UL</t>
  </si>
  <si>
    <t>FX2N-4AD</t>
  </si>
  <si>
    <t>FX3U-4AD</t>
  </si>
  <si>
    <t>FX3U-ENET</t>
  </si>
  <si>
    <t>ER-PLX30, 4Q DC drive, 30kW, 72Adc</t>
  </si>
  <si>
    <t>Eurotherm Invensys</t>
  </si>
  <si>
    <t>АС 30 75кВт</t>
  </si>
  <si>
    <t>Laser 2200 XY</t>
  </si>
  <si>
    <t>Sikora</t>
  </si>
  <si>
    <t>Технические характеристики материала (соответствие определенным ГОСТ, ТУ, CAS номер, ссылка на каталожный номер определенного производителя, где можно найти характеристики, т.е. признаки, позволяющие как можно точнее идентифицировать материал), Подробности</t>
  </si>
  <si>
    <t>Вдовин Павел Олегович, Главный энергетик "Эм-Кабель", 8 927 177 11 35, vdovinpo@emcable.ru</t>
  </si>
  <si>
    <t>ООО "Гидравлика"</t>
  </si>
  <si>
    <t>Запасные части к ГСТ производства "Гидросила" г.Кировоград</t>
  </si>
  <si>
    <t>ГСТ-90, ГСТ-112, ГСТ-33, ГСТ-71</t>
  </si>
  <si>
    <t>Украина</t>
  </si>
  <si>
    <t>тел.: +7 (8342) 55-31-94, ooogidravlika@mail.ru</t>
  </si>
  <si>
    <t xml:space="preserve">Штоки хромированные Ск45 F7,20, трубы стальные хонингованные Н8                                                              </t>
  </si>
  <si>
    <t>Италия</t>
  </si>
  <si>
    <t>Начальник отдела снабжения ООО "Мечта" Москаева Ю.Ю.
тел. 89279720839, yu.moskaeva@hordel.ru</t>
  </si>
  <si>
    <t>ООО "Мечта"</t>
  </si>
  <si>
    <t>Отказа пока нет, возможно проекращение работы данного предприятия</t>
  </si>
  <si>
    <t>АО "ТетраПак" (фабрика в Москве, компания Шведско-Швейцарская)</t>
  </si>
  <si>
    <t>Упаковочный материал для молочной продукции (картонно-металлизированная упаковка)</t>
  </si>
  <si>
    <t>Технические характеристики материала (соответствие определенным ГОСТ, ТУ, CAS номер, ссылка на каталожный номер определенного производителя, где можно найти характеристики, т.е. признаки, позволяющие как можно точнее идентифицировать материал)</t>
  </si>
  <si>
    <t>3907300001
3909509001</t>
  </si>
  <si>
    <t>30 п.м.</t>
  </si>
  <si>
    <t>ВАКУУМНЫЙ ОТСОС С ИРИСОВОЙ ДИАФРАГМОЙ</t>
  </si>
  <si>
    <t>НОЖ ОТРЕЗНОЙ</t>
  </si>
  <si>
    <t>118 м2</t>
  </si>
  <si>
    <t>по 6</t>
  </si>
  <si>
    <t>ООО "Ксенон"</t>
  </si>
  <si>
    <t>Порошковая полиэфирная краска RAL9016</t>
  </si>
  <si>
    <t>36 тн</t>
  </si>
  <si>
    <t>Jotun, Cover88 1233871px20</t>
  </si>
  <si>
    <t>Республика Мордовия, г. Инсар</t>
  </si>
  <si>
    <t>Максим Борисович (8342)24 25 41, avod@mail.ru</t>
  </si>
  <si>
    <t>Италия, но производство Россия. Приостановка производства в России.</t>
  </si>
  <si>
    <t>ПАО "Электровыпрямитель"</t>
  </si>
  <si>
    <t>Силовые блоки, силовые полупроводниковые приборы, преобразовательная техника</t>
  </si>
  <si>
    <t>ООО «ПКФ Галреахим», г. Москва, Atotech, Словения</t>
  </si>
  <si>
    <t>ООО "Синглис НН"; ООО "Грин Тулс". Аналог из НН.</t>
  </si>
  <si>
    <t>Аникина Л.В.                                 lv.anikina@tplants.com, тел.: 8 (8342) 37-22-93, 372267 Людмила Владимировна</t>
  </si>
  <si>
    <t>ООО "Руфкомплект", ООО "Гарпун". Возобновили поставки из Тайваня и Китая, все нормально</t>
  </si>
  <si>
    <t>ООО "Стекольная компания "РАЗВИТИЕ"</t>
  </si>
  <si>
    <t>Стеклянные бутылки</t>
  </si>
  <si>
    <t>Гл. технолог Литвинов Александр Анатольевич, 8-963-146-89-00, aleksandr.l.1969@mail.ru</t>
  </si>
  <si>
    <t>Каплеобразующая керамика (очки/плунжера/бушинги/чаши) каталожная в асс.</t>
  </si>
  <si>
    <r>
      <t xml:space="preserve">Спечной алюмоциркониевый силикат </t>
    </r>
    <r>
      <rPr>
        <b/>
        <sz val="10"/>
        <color theme="1"/>
        <rFont val="Times New Roman"/>
        <family val="1"/>
        <charset val="204"/>
      </rPr>
      <t>AZS33</t>
    </r>
  </si>
  <si>
    <t>Sain-gobain SEFPRO</t>
  </si>
  <si>
    <t xml:space="preserve">отказ производителя от поставок </t>
  </si>
  <si>
    <t>Холодное покрытие Glasschem CC25</t>
  </si>
  <si>
    <t>1500 кг</t>
  </si>
  <si>
    <t>GlassChemConsult e.K.</t>
  </si>
  <si>
    <t>Нач. отдела снабжения Тяпайкин Владимир Михайлович, 8-963-147-22-64, tvm.razvitie@mail.ru</t>
  </si>
  <si>
    <t>Горячее упрочняющее покрытие Glasschem HOT99</t>
  </si>
  <si>
    <t>9000 кг</t>
  </si>
  <si>
    <t>Покрытие для системы подачи капли Kleenmold Base10</t>
  </si>
  <si>
    <t>110кг</t>
  </si>
  <si>
    <t>Total Specialties USA</t>
  </si>
  <si>
    <t>Покрытие для форм предварительное Kleen Kote DT4</t>
  </si>
  <si>
    <t>50кг</t>
  </si>
  <si>
    <t>Смазка для форм Kleenmold 202</t>
  </si>
  <si>
    <t>10500 кг</t>
  </si>
  <si>
    <t>Смазка для ножниц Biosol 2050</t>
  </si>
  <si>
    <t>2800 кг</t>
  </si>
  <si>
    <t>добавка Niplex</t>
  </si>
  <si>
    <t>75 кг</t>
  </si>
  <si>
    <t>3 064,50 EUR</t>
  </si>
  <si>
    <t>артикул 1669274-0020-1-000</t>
  </si>
  <si>
    <t>ООО "ПКФ Галреахим", г. Москва</t>
  </si>
  <si>
    <t xml:space="preserve"> Санкции,Словения</t>
  </si>
  <si>
    <t>Мещерекова Е.Г.  Т.88342471871 e-mail :OMTSELVPR@rambler.ru</t>
  </si>
  <si>
    <t>раствор Stripper TL 510</t>
  </si>
  <si>
    <t>450 л</t>
  </si>
  <si>
    <t>артикул 1691658-0025-1-000</t>
  </si>
  <si>
    <t>ООО "Остек-Сервис-Технология", г. Москва</t>
  </si>
  <si>
    <t xml:space="preserve"> Санкции,Германия</t>
  </si>
  <si>
    <t>защитная паяльная маска XV501T-4, белая</t>
  </si>
  <si>
    <t>22 кг</t>
  </si>
  <si>
    <t>783,02 EUR</t>
  </si>
  <si>
    <t>код 90173613, 90173660</t>
  </si>
  <si>
    <t>ООО "Петрокоммерц", г. Санкт-Петербург</t>
  </si>
  <si>
    <t xml:space="preserve"> Санкции,Великобритания</t>
  </si>
  <si>
    <t>металлофото</t>
  </si>
  <si>
    <t>75 листов</t>
  </si>
  <si>
    <t>артикул 5332</t>
  </si>
  <si>
    <t>ООО "Маркит", г. Москва</t>
  </si>
  <si>
    <t xml:space="preserve"> Санкции,США</t>
  </si>
  <si>
    <t xml:space="preserve">Субблок EUROPAC PRO F </t>
  </si>
  <si>
    <t>22 шт</t>
  </si>
  <si>
    <t>1128,82  EUR</t>
  </si>
  <si>
    <t>г.Моска ООО "БТП"</t>
  </si>
  <si>
    <t xml:space="preserve"> санкции,Германия</t>
  </si>
  <si>
    <t>Крюкова Н.В. т.88342471772  e-mail :OVKELVPR1@rambler.ru</t>
  </si>
  <si>
    <t>контактор СТ1130/04</t>
  </si>
  <si>
    <t>24 шт</t>
  </si>
  <si>
    <t>ИБЦЖ.674271.001ТУ</t>
  </si>
  <si>
    <t>г.Нальчик АО "НЗВА"</t>
  </si>
  <si>
    <t xml:space="preserve"> Расходные материалы из Германии</t>
  </si>
  <si>
    <t>конденсатор DKTFMK2SQ</t>
  </si>
  <si>
    <t>15 шт</t>
  </si>
  <si>
    <t>200250  EUR</t>
  </si>
  <si>
    <t xml:space="preserve">200250 фирма AVX TPC </t>
  </si>
  <si>
    <t>г.Москва ООО "МикроЭм Компонент"</t>
  </si>
  <si>
    <t xml:space="preserve"> санкции,Франция</t>
  </si>
  <si>
    <t xml:space="preserve">наконечники Wago  </t>
  </si>
  <si>
    <t>96000 шт</t>
  </si>
  <si>
    <t>ООО «Электроконтакт М» г.Саранск</t>
  </si>
  <si>
    <t>наконечники DKC</t>
  </si>
  <si>
    <t>254500 шт</t>
  </si>
  <si>
    <t xml:space="preserve"> Санкции,Италия</t>
  </si>
  <si>
    <t>фольгированный стеклотекстолит FR4(H140) Hangzhou Xinsheng Electronik Material Китай</t>
  </si>
  <si>
    <t>3400 кг</t>
  </si>
  <si>
    <t xml:space="preserve">Декларация соответствия </t>
  </si>
  <si>
    <t xml:space="preserve">ООО "Микролит" г.Москва </t>
  </si>
  <si>
    <t>экономическая ситуация на рынке, невозможность проведения платежей</t>
  </si>
  <si>
    <t>Ростова М.Г. т.88342471906  e-mail :OVKELVPR1@rambler.ru</t>
  </si>
  <si>
    <t>Термоусаживаемая трубка для термотрансферной печати  Diray- MTSR Германия</t>
  </si>
  <si>
    <t>18500м</t>
  </si>
  <si>
    <t>изготовитель DSG-Canusa, 5730048903, 5730064903,5730095903,5730127903</t>
  </si>
  <si>
    <t>ООО "Термомарк" г.Москва</t>
  </si>
  <si>
    <t>PO1M50K75D140H2,2C(2,2µ/5000V)</t>
  </si>
  <si>
    <t>12 840 шт.</t>
  </si>
  <si>
    <t>321 000 ,00  EUR</t>
  </si>
  <si>
    <t>г. Москва ООО «Метстар»</t>
  </si>
  <si>
    <t>Расходные материалы поступают из Германии</t>
  </si>
  <si>
    <t>Бибина З.А. т.88342474772  e-mail :OVKELVPR1@rambler.ru</t>
  </si>
  <si>
    <t xml:space="preserve">MJH 6284G </t>
  </si>
  <si>
    <t>7000 шт..</t>
  </si>
  <si>
    <t>36 330,$</t>
  </si>
  <si>
    <t xml:space="preserve">ON Semiconductor </t>
  </si>
  <si>
    <t>г. Москва ООО «ТД Симметрон»</t>
  </si>
  <si>
    <t>Производитель (ON Semiconductor Америка)</t>
  </si>
  <si>
    <t>разъемы WAGO</t>
  </si>
  <si>
    <t>233 200 шт.</t>
  </si>
  <si>
    <t>177995 $</t>
  </si>
  <si>
    <t>WAGO</t>
  </si>
  <si>
    <t>г.Санкт -Петербург ООО «Коннектика»</t>
  </si>
  <si>
    <t>разъемы HARTING</t>
  </si>
  <si>
    <t>1826 шт.</t>
  </si>
  <si>
    <t>29267  EUR</t>
  </si>
  <si>
    <t xml:space="preserve"> HARTING</t>
  </si>
  <si>
    <t>г.Санкт -Петербург ООО «Хартинг»</t>
  </si>
  <si>
    <t>проволока KANTHAL</t>
  </si>
  <si>
    <t>8983,20 EUR</t>
  </si>
  <si>
    <t>г.Видное ООО "ЭС Ти Кроун"</t>
  </si>
  <si>
    <t xml:space="preserve"> Санкции,Швеция</t>
  </si>
  <si>
    <t>Спирина Т.Н.  Т.88342471840 e-mail :OMTSELVPR@rambler.ru</t>
  </si>
  <si>
    <t>ООО "Лисма"</t>
  </si>
  <si>
    <t>Начальник отдела производственной безопасности ООО "ССЗ "Лисма"
Кашаева Н.Р.
тел.: 8(902)667-62-04,
8(8342)77-70-60, доб. 1108, natalya.kashaeva@lisma.su</t>
  </si>
  <si>
    <t>Спираль для ламп накаливания</t>
  </si>
  <si>
    <t>72 000 000 шт</t>
  </si>
  <si>
    <t>840 000 евро</t>
  </si>
  <si>
    <t>Спираль из вольфрамовой нити для ламп бытового назначения</t>
  </si>
  <si>
    <t>Корпоративная солидарность с политикой ЕС</t>
  </si>
  <si>
    <t>Signify Netherlands, фирма зарегестрирована в Нидерландах, производство находится в Польше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</si>
</sst>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0.000"/>
    <numFmt numFmtId="165" formatCode="0.0"/>
    <numFmt numFmtId="166" formatCode="_-* #,##0.00_р_._-;\-* #,##0.00_р_._-;_-* &quot;-&quot;??_р_._-;_-@_-"/>
    <numFmt numFmtId="167" formatCode="_-* #,##0\ [$€-1]_-;\-* #,##0\ [$€-1]_-;_-* &quot;-&quot;\ [$€-1]_-;_-@_-"/>
    <numFmt numFmtId="168" formatCode="#,##0\ [$€-1];[Red]\-#,##0\ [$€-1]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u/>
      <sz val="10"/>
      <color rgb="FF222222"/>
      <name val="Times New Roman"/>
      <family val="1"/>
      <charset val="204"/>
    </font>
    <font>
      <sz val="10"/>
      <color rgb="FF222222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u/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1"/>
    </font>
    <font>
      <sz val="10"/>
      <name val="Calibri"/>
      <family val="2"/>
      <scheme val="minor"/>
    </font>
    <font>
      <u/>
      <sz val="10"/>
      <color theme="10"/>
      <name val="Times New Roman"/>
      <family val="1"/>
      <charset val="204"/>
    </font>
    <font>
      <sz val="10"/>
      <color theme="1"/>
      <name val="Calibri"/>
      <family val="2"/>
      <scheme val="minor"/>
    </font>
    <font>
      <sz val="8"/>
      <name val="Arial"/>
      <family val="2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scheme val="minor"/>
    </font>
    <font>
      <b/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theme="1"/>
      <name val="Calibri"/>
      <family val="2"/>
      <scheme val="minor"/>
    </font>
    <font>
      <sz val="9"/>
      <color rgb="FFFF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9"/>
      <color theme="10"/>
      <name val="Times New Roman"/>
      <family val="1"/>
      <charset val="204"/>
    </font>
    <font>
      <sz val="9"/>
      <color rgb="FF333333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1"/>
      <name val="Calibri"/>
      <family val="2"/>
      <scheme val="minor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20" fillId="0" borderId="0"/>
    <xf numFmtId="0" fontId="2" fillId="0" borderId="0"/>
    <xf numFmtId="0" fontId="1" fillId="0" borderId="0"/>
    <xf numFmtId="166" fontId="1" fillId="0" borderId="0" applyFont="0" applyFill="0" applyBorder="0" applyAlignment="0" applyProtection="0"/>
    <xf numFmtId="0" fontId="46" fillId="0" borderId="0"/>
  </cellStyleXfs>
  <cellXfs count="393">
    <xf numFmtId="0" fontId="0" fillId="0" borderId="0" xfId="0"/>
    <xf numFmtId="0" fontId="0" fillId="0" borderId="0" xfId="0" applyAlignment="1">
      <alignment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0" fontId="5" fillId="0" borderId="4" xfId="0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0" fontId="17" fillId="0" borderId="1" xfId="0" applyFont="1" applyFill="1" applyBorder="1" applyAlignment="1">
      <alignment vertical="top" wrapText="1"/>
    </xf>
    <xf numFmtId="164" fontId="6" fillId="0" borderId="6" xfId="0" applyNumberFormat="1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horizontal="left" vertical="top" wrapText="1"/>
    </xf>
    <xf numFmtId="165" fontId="6" fillId="0" borderId="1" xfId="0" applyNumberFormat="1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horizontal="left" vertical="top" wrapText="1"/>
    </xf>
    <xf numFmtId="164" fontId="6" fillId="0" borderId="1" xfId="0" applyNumberFormat="1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left" vertical="top" wrapText="1"/>
    </xf>
    <xf numFmtId="0" fontId="18" fillId="0" borderId="1" xfId="2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 vertical="top"/>
    </xf>
    <xf numFmtId="0" fontId="21" fillId="0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5" fillId="0" borderId="1" xfId="0" applyFont="1" applyFill="1" applyBorder="1" applyAlignment="1">
      <alignment horizontal="left" vertical="top" wrapText="1"/>
    </xf>
    <xf numFmtId="0" fontId="23" fillId="0" borderId="1" xfId="0" applyFont="1" applyFill="1" applyBorder="1" applyAlignment="1">
      <alignment horizontal="left" vertical="top" wrapText="1"/>
    </xf>
    <xf numFmtId="0" fontId="26" fillId="0" borderId="1" xfId="3" applyNumberFormat="1" applyFont="1" applyFill="1" applyBorder="1" applyAlignment="1">
      <alignment horizontal="left" vertical="top" wrapText="1"/>
    </xf>
    <xf numFmtId="0" fontId="25" fillId="0" borderId="1" xfId="0" applyFont="1" applyFill="1" applyBorder="1" applyAlignment="1">
      <alignment horizontal="left" vertical="top"/>
    </xf>
    <xf numFmtId="3" fontId="25" fillId="0" borderId="1" xfId="0" applyNumberFormat="1" applyFont="1" applyFill="1" applyBorder="1" applyAlignment="1">
      <alignment horizontal="left" vertical="top"/>
    </xf>
    <xf numFmtId="0" fontId="27" fillId="0" borderId="0" xfId="0" applyFont="1"/>
    <xf numFmtId="0" fontId="23" fillId="0" borderId="6" xfId="0" applyFont="1" applyFill="1" applyBorder="1" applyAlignment="1">
      <alignment horizontal="left" vertical="top" wrapText="1"/>
    </xf>
    <xf numFmtId="0" fontId="25" fillId="0" borderId="10" xfId="0" applyFont="1" applyFill="1" applyBorder="1" applyAlignment="1">
      <alignment horizontal="left" vertical="top" wrapText="1"/>
    </xf>
    <xf numFmtId="0" fontId="25" fillId="0" borderId="1" xfId="0" applyFont="1" applyFill="1" applyBorder="1" applyAlignment="1">
      <alignment horizontal="left" vertical="top" wrapText="1"/>
    </xf>
    <xf numFmtId="0" fontId="23" fillId="0" borderId="10" xfId="0" applyFont="1" applyFill="1" applyBorder="1" applyAlignment="1">
      <alignment horizontal="left" vertical="top" wrapText="1"/>
    </xf>
    <xf numFmtId="0" fontId="25" fillId="0" borderId="1" xfId="0" applyFont="1" applyFill="1" applyBorder="1" applyAlignment="1">
      <alignment vertical="top" wrapText="1"/>
    </xf>
    <xf numFmtId="0" fontId="30" fillId="0" borderId="1" xfId="0" applyFont="1" applyFill="1" applyBorder="1" applyAlignment="1">
      <alignment horizontal="left" vertical="top" wrapText="1"/>
    </xf>
    <xf numFmtId="0" fontId="31" fillId="0" borderId="1" xfId="0" applyFont="1" applyFill="1" applyBorder="1" applyAlignment="1">
      <alignment horizontal="left" vertical="top" wrapText="1"/>
    </xf>
    <xf numFmtId="0" fontId="23" fillId="0" borderId="1" xfId="0" applyFont="1" applyFill="1" applyBorder="1" applyAlignment="1">
      <alignment vertical="top" wrapText="1"/>
    </xf>
    <xf numFmtId="0" fontId="24" fillId="0" borderId="1" xfId="0" applyFont="1" applyFill="1" applyBorder="1" applyAlignment="1">
      <alignment vertical="top" wrapText="1"/>
    </xf>
    <xf numFmtId="0" fontId="29" fillId="0" borderId="1" xfId="0" applyFont="1" applyFill="1" applyBorder="1" applyAlignment="1">
      <alignment vertical="top" wrapText="1"/>
    </xf>
    <xf numFmtId="0" fontId="29" fillId="0" borderId="1" xfId="0" applyFont="1" applyFill="1" applyBorder="1" applyAlignment="1">
      <alignment horizontal="left" vertical="top" wrapText="1"/>
    </xf>
    <xf numFmtId="0" fontId="31" fillId="0" borderId="1" xfId="0" applyFont="1" applyFill="1" applyBorder="1" applyAlignment="1">
      <alignment vertical="top" wrapText="1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25" fillId="0" borderId="1" xfId="0" applyFont="1" applyFill="1" applyBorder="1" applyAlignment="1">
      <alignment horizontal="center" vertical="top"/>
    </xf>
    <xf numFmtId="0" fontId="25" fillId="0" borderId="1" xfId="0" applyFont="1" applyFill="1" applyBorder="1" applyAlignment="1">
      <alignment horizontal="center" vertical="top" wrapText="1"/>
    </xf>
    <xf numFmtId="0" fontId="25" fillId="0" borderId="6" xfId="0" applyFont="1" applyFill="1" applyBorder="1" applyAlignment="1">
      <alignment vertical="top" wrapText="1"/>
    </xf>
    <xf numFmtId="0" fontId="25" fillId="0" borderId="6" xfId="0" applyFont="1" applyFill="1" applyBorder="1" applyAlignment="1">
      <alignment horizontal="left" vertical="top" wrapText="1"/>
    </xf>
    <xf numFmtId="0" fontId="25" fillId="0" borderId="4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33" fillId="0" borderId="11" xfId="2" applyFont="1" applyFill="1" applyBorder="1" applyAlignment="1">
      <alignment horizontal="left" vertical="top" wrapText="1"/>
    </xf>
    <xf numFmtId="0" fontId="33" fillId="0" borderId="7" xfId="2" applyFont="1" applyFill="1" applyBorder="1" applyAlignment="1">
      <alignment horizontal="left" vertical="top" wrapText="1"/>
    </xf>
    <xf numFmtId="0" fontId="31" fillId="0" borderId="2" xfId="0" applyFont="1" applyFill="1" applyBorder="1" applyAlignment="1">
      <alignment horizontal="left" vertical="top" wrapText="1"/>
    </xf>
    <xf numFmtId="0" fontId="25" fillId="0" borderId="13" xfId="0" applyFont="1" applyFill="1" applyBorder="1" applyAlignment="1">
      <alignment horizontal="left" vertical="top" wrapText="1"/>
    </xf>
    <xf numFmtId="0" fontId="33" fillId="0" borderId="2" xfId="2" applyFont="1" applyFill="1" applyBorder="1" applyAlignment="1">
      <alignment horizontal="left" vertical="top" wrapText="1"/>
    </xf>
    <xf numFmtId="0" fontId="31" fillId="0" borderId="7" xfId="0" applyFont="1" applyFill="1" applyBorder="1" applyAlignment="1">
      <alignment horizontal="left" vertical="top" wrapText="1"/>
    </xf>
    <xf numFmtId="0" fontId="25" fillId="0" borderId="12" xfId="0" applyFont="1" applyFill="1" applyBorder="1" applyAlignment="1">
      <alignment horizontal="left" vertical="top" wrapText="1"/>
    </xf>
    <xf numFmtId="0" fontId="31" fillId="0" borderId="3" xfId="0" applyFont="1" applyFill="1" applyBorder="1" applyAlignment="1">
      <alignment horizontal="left" vertical="top" wrapText="1"/>
    </xf>
    <xf numFmtId="0" fontId="25" fillId="0" borderId="3" xfId="0" applyFont="1" applyFill="1" applyBorder="1" applyAlignment="1">
      <alignment horizontal="left" vertical="top" wrapText="1"/>
    </xf>
    <xf numFmtId="0" fontId="25" fillId="0" borderId="8" xfId="0" applyFont="1" applyFill="1" applyBorder="1" applyAlignment="1">
      <alignment horizontal="left" vertical="top" wrapText="1"/>
    </xf>
    <xf numFmtId="0" fontId="25" fillId="0" borderId="1" xfId="4" applyFont="1" applyFill="1" applyBorder="1" applyAlignment="1">
      <alignment horizontal="left" vertical="top" wrapText="1"/>
    </xf>
    <xf numFmtId="0" fontId="25" fillId="0" borderId="1" xfId="5" applyFont="1" applyFill="1" applyBorder="1" applyAlignment="1">
      <alignment horizontal="left" vertical="top" wrapText="1"/>
    </xf>
    <xf numFmtId="0" fontId="31" fillId="0" borderId="1" xfId="2" applyFont="1" applyFill="1" applyBorder="1" applyAlignment="1">
      <alignment horizontal="left" vertical="top" wrapText="1"/>
    </xf>
    <xf numFmtId="0" fontId="29" fillId="0" borderId="1" xfId="0" applyFont="1" applyFill="1" applyBorder="1" applyAlignment="1">
      <alignment horizontal="center" vertical="top" wrapText="1"/>
    </xf>
    <xf numFmtId="3" fontId="31" fillId="0" borderId="1" xfId="0" applyNumberFormat="1" applyFont="1" applyFill="1" applyBorder="1" applyAlignment="1">
      <alignment horizontal="left" vertical="top" wrapText="1"/>
    </xf>
    <xf numFmtId="0" fontId="31" fillId="0" borderId="1" xfId="0" applyFont="1" applyFill="1" applyBorder="1" applyAlignment="1">
      <alignment horizontal="center" vertical="top" wrapText="1"/>
    </xf>
    <xf numFmtId="167" fontId="31" fillId="0" borderId="1" xfId="0" applyNumberFormat="1" applyFont="1" applyFill="1" applyBorder="1" applyAlignment="1">
      <alignment vertical="top" wrapText="1"/>
    </xf>
    <xf numFmtId="0" fontId="0" fillId="0" borderId="0" xfId="0" applyFill="1"/>
    <xf numFmtId="43" fontId="25" fillId="0" borderId="1" xfId="1" applyFont="1" applyFill="1" applyBorder="1" applyAlignment="1">
      <alignment horizontal="left" vertical="top" wrapText="1"/>
    </xf>
    <xf numFmtId="166" fontId="25" fillId="0" borderId="1" xfId="6" applyFont="1" applyFill="1" applyBorder="1" applyAlignment="1">
      <alignment horizontal="left" vertical="top" wrapText="1"/>
    </xf>
    <xf numFmtId="0" fontId="2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/>
    </xf>
    <xf numFmtId="0" fontId="32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vertical="top"/>
    </xf>
    <xf numFmtId="0" fontId="5" fillId="0" borderId="0" xfId="0" applyFont="1" applyFill="1" applyAlignment="1">
      <alignment horizontal="left" vertical="top"/>
    </xf>
    <xf numFmtId="0" fontId="32" fillId="0" borderId="0" xfId="0" applyFont="1" applyFill="1" applyAlignment="1">
      <alignment horizontal="center" vertical="top"/>
    </xf>
    <xf numFmtId="0" fontId="32" fillId="0" borderId="0" xfId="0" applyFont="1" applyAlignment="1">
      <alignment horizontal="center" vertical="top"/>
    </xf>
    <xf numFmtId="0" fontId="5" fillId="0" borderId="0" xfId="0" applyFont="1" applyFill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32" fillId="0" borderId="1" xfId="0" applyFont="1" applyFill="1" applyBorder="1" applyAlignment="1">
      <alignment vertical="top" wrapText="1"/>
    </xf>
    <xf numFmtId="0" fontId="21" fillId="0" borderId="0" xfId="0" applyFont="1" applyFill="1" applyAlignment="1">
      <alignment horizontal="center" vertical="top"/>
    </xf>
    <xf numFmtId="0" fontId="21" fillId="0" borderId="0" xfId="0" applyFont="1" applyAlignment="1">
      <alignment horizontal="center" vertical="top"/>
    </xf>
    <xf numFmtId="0" fontId="22" fillId="0" borderId="0" xfId="0" applyFont="1" applyFill="1" applyAlignment="1">
      <alignment horizontal="center" vertical="top"/>
    </xf>
    <xf numFmtId="0" fontId="22" fillId="0" borderId="0" xfId="0" applyFont="1" applyAlignment="1">
      <alignment horizontal="center" vertical="top"/>
    </xf>
    <xf numFmtId="0" fontId="0" fillId="0" borderId="0" xfId="0" applyFill="1" applyAlignment="1">
      <alignment vertical="top"/>
    </xf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vertical="top" wrapText="1"/>
    </xf>
    <xf numFmtId="0" fontId="0" fillId="0" borderId="0" xfId="0" applyAlignment="1">
      <alignment vertical="top"/>
    </xf>
    <xf numFmtId="0" fontId="38" fillId="0" borderId="6" xfId="0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horizontal="left" vertical="top" wrapText="1"/>
    </xf>
    <xf numFmtId="165" fontId="6" fillId="0" borderId="8" xfId="0" applyNumberFormat="1" applyFont="1" applyFill="1" applyBorder="1" applyAlignment="1">
      <alignment horizontal="left" vertical="top" wrapText="1"/>
    </xf>
    <xf numFmtId="0" fontId="5" fillId="0" borderId="13" xfId="0" applyFont="1" applyFill="1" applyBorder="1" applyAlignment="1">
      <alignment horizontal="left" vertical="top" wrapText="1"/>
    </xf>
    <xf numFmtId="0" fontId="17" fillId="0" borderId="1" xfId="0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38" fillId="0" borderId="1" xfId="0" applyFont="1" applyFill="1" applyBorder="1" applyAlignment="1">
      <alignment horizontal="left" vertical="top" wrapText="1"/>
    </xf>
    <xf numFmtId="0" fontId="25" fillId="0" borderId="8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vertical="top" wrapText="1"/>
    </xf>
    <xf numFmtId="0" fontId="0" fillId="0" borderId="0" xfId="0" applyBorder="1" applyAlignment="1">
      <alignment vertical="top"/>
    </xf>
    <xf numFmtId="0" fontId="0" fillId="0" borderId="0" xfId="0" applyFill="1" applyBorder="1" applyAlignment="1">
      <alignment vertical="top"/>
    </xf>
    <xf numFmtId="0" fontId="0" fillId="0" borderId="1" xfId="0" applyBorder="1" applyAlignment="1">
      <alignment vertical="top"/>
    </xf>
    <xf numFmtId="0" fontId="35" fillId="0" borderId="1" xfId="0" applyFont="1" applyFill="1" applyBorder="1" applyAlignment="1">
      <alignment vertical="top" wrapText="1"/>
    </xf>
    <xf numFmtId="0" fontId="34" fillId="0" borderId="1" xfId="0" applyFont="1" applyFill="1" applyBorder="1" applyAlignment="1">
      <alignment vertical="top" wrapText="1"/>
    </xf>
    <xf numFmtId="0" fontId="25" fillId="0" borderId="0" xfId="0" applyFont="1" applyFill="1" applyBorder="1" applyAlignment="1">
      <alignment horizontal="left" vertical="top" wrapText="1"/>
    </xf>
    <xf numFmtId="0" fontId="31" fillId="0" borderId="0" xfId="0" applyFont="1" applyFill="1" applyBorder="1" applyAlignment="1">
      <alignment horizontal="left" vertical="top" wrapText="1"/>
    </xf>
    <xf numFmtId="0" fontId="0" fillId="0" borderId="0" xfId="0" applyBorder="1"/>
    <xf numFmtId="0" fontId="25" fillId="0" borderId="10" xfId="0" applyFont="1" applyFill="1" applyBorder="1" applyAlignment="1">
      <alignment vertical="top" wrapText="1"/>
    </xf>
    <xf numFmtId="0" fontId="25" fillId="0" borderId="0" xfId="0" applyFont="1" applyFill="1" applyBorder="1" applyAlignment="1">
      <alignment vertical="top" wrapText="1"/>
    </xf>
    <xf numFmtId="43" fontId="25" fillId="0" borderId="0" xfId="1" applyFont="1" applyFill="1" applyBorder="1" applyAlignment="1">
      <alignment horizontal="left" vertical="top" wrapText="1"/>
    </xf>
    <xf numFmtId="166" fontId="25" fillId="0" borderId="0" xfId="6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27" fillId="0" borderId="1" xfId="0" applyFont="1" applyBorder="1" applyAlignment="1">
      <alignment horizontal="left" vertical="top"/>
    </xf>
    <xf numFmtId="3" fontId="25" fillId="0" borderId="1" xfId="0" applyNumberFormat="1" applyFont="1" applyFill="1" applyBorder="1" applyAlignment="1">
      <alignment horizontal="left" vertical="top" wrapText="1"/>
    </xf>
    <xf numFmtId="0" fontId="39" fillId="0" borderId="1" xfId="2" applyFont="1" applyFill="1" applyBorder="1" applyAlignment="1">
      <alignment horizontal="left" vertical="top" wrapText="1"/>
    </xf>
    <xf numFmtId="0" fontId="40" fillId="0" borderId="1" xfId="0" applyFont="1" applyFill="1" applyBorder="1" applyAlignment="1">
      <alignment horizontal="left" vertical="top" wrapText="1"/>
    </xf>
    <xf numFmtId="0" fontId="25" fillId="0" borderId="1" xfId="0" applyFont="1" applyFill="1" applyBorder="1" applyAlignment="1">
      <alignment vertical="top"/>
    </xf>
    <xf numFmtId="3" fontId="25" fillId="0" borderId="1" xfId="0" applyNumberFormat="1" applyFont="1" applyFill="1" applyBorder="1" applyAlignment="1">
      <alignment vertical="top" wrapText="1"/>
    </xf>
    <xf numFmtId="0" fontId="23" fillId="0" borderId="1" xfId="0" applyFont="1" applyFill="1" applyBorder="1" applyAlignment="1">
      <alignment vertical="top"/>
    </xf>
    <xf numFmtId="0" fontId="27" fillId="0" borderId="1" xfId="0" applyFont="1" applyBorder="1" applyAlignment="1">
      <alignment vertical="top"/>
    </xf>
    <xf numFmtId="0" fontId="27" fillId="0" borderId="1" xfId="0" applyFont="1" applyFill="1" applyBorder="1" applyAlignment="1">
      <alignment vertical="top" wrapText="1"/>
    </xf>
    <xf numFmtId="0" fontId="23" fillId="0" borderId="8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32" fillId="0" borderId="5" xfId="0" applyFont="1" applyFill="1" applyBorder="1" applyAlignment="1">
      <alignment vertical="top" wrapText="1"/>
    </xf>
    <xf numFmtId="0" fontId="32" fillId="0" borderId="5" xfId="0" applyFont="1" applyFill="1" applyBorder="1" applyAlignment="1">
      <alignment horizontal="center" vertical="top" wrapText="1"/>
    </xf>
    <xf numFmtId="0" fontId="41" fillId="0" borderId="5" xfId="0" applyFont="1" applyFill="1" applyBorder="1" applyAlignment="1">
      <alignment horizontal="center" vertical="top" wrapText="1"/>
    </xf>
    <xf numFmtId="0" fontId="42" fillId="0" borderId="0" xfId="0" applyFont="1"/>
    <xf numFmtId="0" fontId="23" fillId="0" borderId="1" xfId="0" applyFont="1" applyFill="1" applyBorder="1" applyAlignment="1">
      <alignment horizontal="left" vertical="top" wrapText="1"/>
    </xf>
    <xf numFmtId="0" fontId="25" fillId="0" borderId="1" xfId="0" applyFont="1" applyFill="1" applyBorder="1" applyAlignment="1">
      <alignment horizontal="center" vertical="top" wrapText="1"/>
    </xf>
    <xf numFmtId="0" fontId="35" fillId="0" borderId="6" xfId="0" applyFont="1" applyFill="1" applyBorder="1" applyAlignment="1">
      <alignment vertical="top" wrapText="1"/>
    </xf>
    <xf numFmtId="0" fontId="35" fillId="0" borderId="8" xfId="0" applyFont="1" applyFill="1" applyBorder="1" applyAlignment="1">
      <alignment vertical="top" wrapText="1"/>
    </xf>
    <xf numFmtId="0" fontId="35" fillId="0" borderId="4" xfId="0" applyFont="1" applyFill="1" applyBorder="1" applyAlignment="1">
      <alignment vertical="top" wrapText="1"/>
    </xf>
    <xf numFmtId="0" fontId="27" fillId="0" borderId="6" xfId="0" applyFont="1" applyFill="1" applyBorder="1" applyAlignment="1">
      <alignment vertical="top" wrapText="1"/>
    </xf>
    <xf numFmtId="0" fontId="27" fillId="0" borderId="8" xfId="0" applyFont="1" applyFill="1" applyBorder="1" applyAlignment="1">
      <alignment vertical="top" wrapText="1"/>
    </xf>
    <xf numFmtId="0" fontId="32" fillId="0" borderId="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0" fontId="23" fillId="0" borderId="1" xfId="0" applyFont="1" applyFill="1" applyBorder="1" applyAlignment="1">
      <alignment horizontal="left" vertical="top" wrapText="1"/>
    </xf>
    <xf numFmtId="0" fontId="25" fillId="0" borderId="1" xfId="0" applyFont="1" applyFill="1" applyBorder="1" applyAlignment="1">
      <alignment horizontal="left" vertical="top" wrapText="1"/>
    </xf>
    <xf numFmtId="0" fontId="28" fillId="0" borderId="1" xfId="0" applyFont="1" applyFill="1" applyBorder="1" applyAlignment="1">
      <alignment horizontal="left" vertical="top" wrapText="1"/>
    </xf>
    <xf numFmtId="0" fontId="25" fillId="0" borderId="10" xfId="0" applyFont="1" applyFill="1" applyBorder="1" applyAlignment="1">
      <alignment horizontal="left" vertical="top" wrapText="1"/>
    </xf>
    <xf numFmtId="0" fontId="25" fillId="0" borderId="7" xfId="0" applyFont="1" applyFill="1" applyBorder="1" applyAlignment="1">
      <alignment horizontal="left" vertical="top" wrapText="1"/>
    </xf>
    <xf numFmtId="0" fontId="27" fillId="0" borderId="1" xfId="0" applyFont="1" applyFill="1" applyBorder="1" applyAlignment="1">
      <alignment horizontal="center" vertical="top" wrapText="1"/>
    </xf>
    <xf numFmtId="0" fontId="25" fillId="0" borderId="1" xfId="0" applyFont="1" applyFill="1" applyBorder="1" applyAlignment="1">
      <alignment horizontal="left" vertical="top" wrapText="1"/>
    </xf>
    <xf numFmtId="0" fontId="25" fillId="0" borderId="0" xfId="0" applyFont="1" applyFill="1" applyBorder="1" applyAlignment="1">
      <alignment horizontal="left" vertical="top"/>
    </xf>
    <xf numFmtId="0" fontId="29" fillId="0" borderId="0" xfId="0" applyFont="1" applyFill="1" applyBorder="1" applyAlignment="1">
      <alignment vertical="top" wrapText="1"/>
    </xf>
    <xf numFmtId="0" fontId="31" fillId="0" borderId="0" xfId="0" applyFont="1" applyFill="1" applyBorder="1" applyAlignment="1">
      <alignment vertical="top" wrapText="1"/>
    </xf>
    <xf numFmtId="0" fontId="32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vertical="top" wrapText="1"/>
    </xf>
    <xf numFmtId="0" fontId="23" fillId="0" borderId="0" xfId="0" applyFont="1" applyFill="1" applyBorder="1" applyAlignment="1">
      <alignment vertical="top"/>
    </xf>
    <xf numFmtId="0" fontId="0" fillId="0" borderId="0" xfId="0" applyAlignment="1"/>
    <xf numFmtId="0" fontId="23" fillId="0" borderId="0" xfId="0" applyFont="1" applyFill="1" applyBorder="1" applyAlignment="1">
      <alignment horizontal="left" vertical="top"/>
    </xf>
    <xf numFmtId="0" fontId="25" fillId="0" borderId="0" xfId="0" applyFont="1" applyFill="1" applyBorder="1" applyAlignment="1">
      <alignment vertical="top"/>
    </xf>
    <xf numFmtId="0" fontId="31" fillId="0" borderId="0" xfId="0" applyFont="1" applyFill="1" applyBorder="1" applyAlignment="1">
      <alignment horizontal="left" vertical="top"/>
    </xf>
    <xf numFmtId="0" fontId="24" fillId="0" borderId="0" xfId="0" applyFont="1" applyFill="1" applyBorder="1" applyAlignment="1">
      <alignment vertical="top"/>
    </xf>
    <xf numFmtId="0" fontId="29" fillId="0" borderId="0" xfId="0" applyFont="1" applyFill="1" applyBorder="1" applyAlignment="1">
      <alignment horizontal="left" vertical="top"/>
    </xf>
    <xf numFmtId="0" fontId="29" fillId="0" borderId="0" xfId="0" applyFont="1" applyFill="1" applyBorder="1" applyAlignment="1">
      <alignment vertical="top"/>
    </xf>
    <xf numFmtId="0" fontId="30" fillId="0" borderId="0" xfId="0" applyFont="1" applyFill="1" applyBorder="1" applyAlignment="1">
      <alignment horizontal="left" vertical="top"/>
    </xf>
    <xf numFmtId="0" fontId="31" fillId="0" borderId="0" xfId="0" applyFont="1" applyFill="1" applyBorder="1" applyAlignment="1">
      <alignment horizontal="center" vertical="top"/>
    </xf>
    <xf numFmtId="0" fontId="31" fillId="0" borderId="0" xfId="0" applyFont="1" applyFill="1" applyBorder="1" applyAlignment="1">
      <alignment vertical="top"/>
    </xf>
    <xf numFmtId="167" fontId="31" fillId="0" borderId="0" xfId="0" applyNumberFormat="1" applyFont="1" applyFill="1" applyBorder="1" applyAlignment="1">
      <alignment vertical="top"/>
    </xf>
    <xf numFmtId="0" fontId="29" fillId="0" borderId="0" xfId="0" applyFont="1" applyFill="1" applyBorder="1" applyAlignment="1">
      <alignment horizontal="center" vertical="top"/>
    </xf>
    <xf numFmtId="0" fontId="0" fillId="0" borderId="0" xfId="0" applyBorder="1" applyAlignment="1"/>
    <xf numFmtId="0" fontId="32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vertical="top"/>
    </xf>
    <xf numFmtId="0" fontId="9" fillId="0" borderId="0" xfId="0" applyFont="1" applyFill="1" applyBorder="1" applyAlignment="1">
      <alignment horizontal="left" vertical="top"/>
    </xf>
    <xf numFmtId="0" fontId="0" fillId="0" borderId="0" xfId="0" applyFill="1" applyBorder="1" applyAlignment="1"/>
    <xf numFmtId="0" fontId="32" fillId="0" borderId="14" xfId="0" applyFont="1" applyFill="1" applyBorder="1" applyAlignment="1">
      <alignment horizontal="center" vertical="top" wrapText="1"/>
    </xf>
    <xf numFmtId="0" fontId="32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5" fillId="3" borderId="1" xfId="0" applyFont="1" applyFill="1" applyBorder="1" applyAlignment="1">
      <alignment horizontal="left" vertical="top" wrapText="1"/>
    </xf>
    <xf numFmtId="0" fontId="32" fillId="3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/>
    </xf>
    <xf numFmtId="4" fontId="5" fillId="3" borderId="1" xfId="0" applyNumberFormat="1" applyFont="1" applyFill="1" applyBorder="1" applyAlignment="1">
      <alignment horizontal="left" vertical="top"/>
    </xf>
    <xf numFmtId="0" fontId="5" fillId="3" borderId="0" xfId="0" applyFont="1" applyFill="1" applyAlignment="1">
      <alignment vertical="top"/>
    </xf>
    <xf numFmtId="0" fontId="0" fillId="3" borderId="0" xfId="0" applyFill="1"/>
    <xf numFmtId="0" fontId="5" fillId="3" borderId="1" xfId="0" applyFont="1" applyFill="1" applyBorder="1" applyAlignment="1">
      <alignment vertical="top" wrapText="1"/>
    </xf>
    <xf numFmtId="0" fontId="0" fillId="3" borderId="1" xfId="0" applyFill="1" applyBorder="1" applyAlignment="1">
      <alignment horizontal="left" vertical="top"/>
    </xf>
    <xf numFmtId="0" fontId="5" fillId="3" borderId="4" xfId="0" applyFont="1" applyFill="1" applyBorder="1" applyAlignment="1">
      <alignment horizontal="left" vertical="top" wrapText="1"/>
    </xf>
    <xf numFmtId="0" fontId="19" fillId="3" borderId="0" xfId="0" applyFont="1" applyFill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4" fontId="5" fillId="0" borderId="0" xfId="0" applyNumberFormat="1" applyFont="1" applyFill="1" applyBorder="1" applyAlignment="1">
      <alignment horizontal="left" vertical="top"/>
    </xf>
    <xf numFmtId="0" fontId="32" fillId="0" borderId="0" xfId="0" applyFont="1" applyFill="1" applyBorder="1" applyAlignment="1">
      <alignment vertical="top" wrapText="1"/>
    </xf>
    <xf numFmtId="0" fontId="38" fillId="0" borderId="0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25" fillId="0" borderId="8" xfId="0" applyFont="1" applyFill="1" applyBorder="1" applyAlignment="1">
      <alignment horizontal="center" vertical="top" wrapText="1"/>
    </xf>
    <xf numFmtId="0" fontId="38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vertical="top" wrapText="1"/>
    </xf>
    <xf numFmtId="0" fontId="19" fillId="0" borderId="1" xfId="0" applyFont="1" applyFill="1" applyBorder="1" applyAlignment="1">
      <alignment horizontal="center" vertical="top" wrapText="1"/>
    </xf>
    <xf numFmtId="0" fontId="0" fillId="0" borderId="1" xfId="0" applyBorder="1"/>
    <xf numFmtId="0" fontId="19" fillId="0" borderId="1" xfId="0" applyFont="1" applyFill="1" applyBorder="1" applyAlignment="1">
      <alignment vertical="top" wrapText="1"/>
    </xf>
    <xf numFmtId="0" fontId="0" fillId="0" borderId="0" xfId="0" applyFill="1" applyAlignment="1"/>
    <xf numFmtId="0" fontId="25" fillId="0" borderId="1" xfId="0" applyFont="1" applyBorder="1" applyAlignment="1">
      <alignment vertical="top" wrapText="1"/>
    </xf>
    <xf numFmtId="0" fontId="25" fillId="0" borderId="1" xfId="0" applyFont="1" applyBorder="1" applyAlignment="1">
      <alignment vertical="top"/>
    </xf>
    <xf numFmtId="0" fontId="25" fillId="0" borderId="1" xfId="0" applyFont="1" applyBorder="1" applyAlignment="1">
      <alignment horizontal="left" vertical="top"/>
    </xf>
    <xf numFmtId="17" fontId="25" fillId="0" borderId="1" xfId="0" applyNumberFormat="1" applyFont="1" applyBorder="1" applyAlignment="1">
      <alignment horizontal="center" vertical="top" wrapText="1"/>
    </xf>
    <xf numFmtId="0" fontId="23" fillId="0" borderId="1" xfId="0" applyFont="1" applyBorder="1" applyAlignment="1">
      <alignment vertical="top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38" fillId="3" borderId="1" xfId="0" applyFont="1" applyFill="1" applyBorder="1" applyAlignment="1">
      <alignment horizontal="left" vertical="top" wrapText="1"/>
    </xf>
    <xf numFmtId="0" fontId="0" fillId="3" borderId="1" xfId="0" applyFill="1" applyBorder="1" applyAlignment="1">
      <alignment vertical="top"/>
    </xf>
    <xf numFmtId="0" fontId="0" fillId="3" borderId="0" xfId="0" applyFill="1" applyAlignment="1">
      <alignment vertical="top"/>
    </xf>
    <xf numFmtId="0" fontId="8" fillId="3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25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25" fillId="0" borderId="1" xfId="0" applyFont="1" applyFill="1" applyBorder="1" applyAlignment="1">
      <alignment horizontal="left" vertical="top" wrapText="1"/>
    </xf>
    <xf numFmtId="0" fontId="19" fillId="0" borderId="0" xfId="0" applyFont="1" applyAlignment="1">
      <alignment vertical="top"/>
    </xf>
    <xf numFmtId="0" fontId="23" fillId="0" borderId="1" xfId="0" applyFont="1" applyBorder="1"/>
    <xf numFmtId="0" fontId="25" fillId="0" borderId="1" xfId="0" applyFont="1" applyBorder="1" applyAlignment="1">
      <alignment wrapText="1"/>
    </xf>
    <xf numFmtId="0" fontId="25" fillId="0" borderId="1" xfId="0" applyFont="1" applyBorder="1"/>
    <xf numFmtId="0" fontId="32" fillId="0" borderId="1" xfId="0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25" fillId="0" borderId="1" xfId="0" applyFont="1" applyBorder="1" applyAlignment="1">
      <alignment horizontal="left"/>
    </xf>
    <xf numFmtId="0" fontId="0" fillId="0" borderId="1" xfId="0" applyBorder="1" applyAlignment="1"/>
    <xf numFmtId="0" fontId="23" fillId="0" borderId="1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left" vertical="top" wrapText="1"/>
    </xf>
    <xf numFmtId="0" fontId="0" fillId="0" borderId="1" xfId="0" applyFill="1" applyBorder="1" applyAlignment="1">
      <alignment vertical="top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wrapText="1"/>
    </xf>
    <xf numFmtId="49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23" fillId="0" borderId="1" xfId="0" applyFont="1" applyFill="1" applyBorder="1" applyAlignment="1">
      <alignment horizontal="left" vertical="top" wrapText="1"/>
    </xf>
    <xf numFmtId="0" fontId="25" fillId="0" borderId="1" xfId="0" applyFont="1" applyFill="1" applyBorder="1" applyAlignment="1">
      <alignment horizontal="left" vertical="top" wrapText="1"/>
    </xf>
    <xf numFmtId="3" fontId="5" fillId="0" borderId="1" xfId="0" applyNumberFormat="1" applyFont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25" fillId="0" borderId="1" xfId="0" applyFont="1" applyFill="1" applyBorder="1" applyAlignment="1">
      <alignment horizontal="left" vertical="top" wrapText="1"/>
    </xf>
    <xf numFmtId="0" fontId="25" fillId="3" borderId="1" xfId="0" applyFont="1" applyFill="1" applyBorder="1" applyAlignment="1">
      <alignment horizontal="left" vertical="top" wrapText="1"/>
    </xf>
    <xf numFmtId="0" fontId="30" fillId="3" borderId="1" xfId="0" applyFont="1" applyFill="1" applyBorder="1" applyAlignment="1">
      <alignment horizontal="left" vertical="top" wrapText="1"/>
    </xf>
    <xf numFmtId="0" fontId="31" fillId="3" borderId="1" xfId="0" applyFont="1" applyFill="1" applyBorder="1" applyAlignment="1">
      <alignment horizontal="left" vertical="top" wrapText="1"/>
    </xf>
    <xf numFmtId="0" fontId="0" fillId="3" borderId="0" xfId="0" applyFill="1" applyAlignment="1"/>
    <xf numFmtId="1" fontId="5" fillId="0" borderId="0" xfId="0" applyNumberFormat="1" applyFont="1" applyFill="1" applyAlignment="1">
      <alignment horizontal="left" vertical="top"/>
    </xf>
    <xf numFmtId="0" fontId="6" fillId="0" borderId="1" xfId="0" applyFont="1" applyFill="1" applyBorder="1" applyAlignment="1">
      <alignment horizontal="left" vertical="top"/>
    </xf>
    <xf numFmtId="0" fontId="31" fillId="0" borderId="1" xfId="0" applyFont="1" applyFill="1" applyBorder="1" applyAlignment="1">
      <alignment horizontal="left" vertical="top"/>
    </xf>
    <xf numFmtId="1" fontId="25" fillId="0" borderId="1" xfId="0" applyNumberFormat="1" applyFont="1" applyFill="1" applyBorder="1" applyAlignment="1">
      <alignment horizontal="left" vertical="top" wrapText="1"/>
    </xf>
    <xf numFmtId="1" fontId="25" fillId="0" borderId="1" xfId="1" applyNumberFormat="1" applyFont="1" applyFill="1" applyBorder="1" applyAlignment="1">
      <alignment horizontal="left" vertical="top" wrapText="1"/>
    </xf>
    <xf numFmtId="1" fontId="25" fillId="0" borderId="1" xfId="6" applyNumberFormat="1" applyFont="1" applyFill="1" applyBorder="1" applyAlignment="1">
      <alignment horizontal="left" vertical="top" wrapText="1"/>
    </xf>
    <xf numFmtId="1" fontId="31" fillId="0" borderId="1" xfId="0" applyNumberFormat="1" applyFont="1" applyFill="1" applyBorder="1" applyAlignment="1">
      <alignment horizontal="left" vertical="top" wrapText="1"/>
    </xf>
    <xf numFmtId="0" fontId="31" fillId="0" borderId="6" xfId="0" applyFont="1" applyFill="1" applyBorder="1" applyAlignment="1">
      <alignment horizontal="left" vertical="top"/>
    </xf>
    <xf numFmtId="1" fontId="29" fillId="0" borderId="1" xfId="0" applyNumberFormat="1" applyFont="1" applyFill="1" applyBorder="1" applyAlignment="1">
      <alignment horizontal="left" vertical="top" wrapText="1"/>
    </xf>
    <xf numFmtId="0" fontId="31" fillId="0" borderId="1" xfId="0" applyFont="1" applyFill="1" applyBorder="1" applyAlignment="1">
      <alignment horizontal="left" vertical="center"/>
    </xf>
    <xf numFmtId="0" fontId="27" fillId="0" borderId="0" xfId="0" applyFont="1" applyFill="1" applyAlignment="1">
      <alignment horizontal="left" vertical="top"/>
    </xf>
    <xf numFmtId="0" fontId="25" fillId="0" borderId="1" xfId="0" applyFont="1" applyFill="1" applyBorder="1" applyAlignment="1">
      <alignment horizontal="left" vertical="center" wrapText="1"/>
    </xf>
    <xf numFmtId="1" fontId="27" fillId="0" borderId="0" xfId="0" applyNumberFormat="1" applyFont="1" applyFill="1" applyAlignment="1">
      <alignment horizontal="left" vertical="top"/>
    </xf>
    <xf numFmtId="0" fontId="31" fillId="0" borderId="1" xfId="0" applyFont="1" applyBorder="1" applyAlignment="1">
      <alignment horizontal="left" vertical="center" wrapText="1"/>
    </xf>
    <xf numFmtId="0" fontId="27" fillId="0" borderId="0" xfId="0" applyFont="1" applyAlignment="1">
      <alignment vertical="top"/>
    </xf>
    <xf numFmtId="0" fontId="44" fillId="0" borderId="1" xfId="0" applyFont="1" applyBorder="1" applyAlignment="1">
      <alignment vertical="top"/>
    </xf>
    <xf numFmtId="0" fontId="31" fillId="0" borderId="6" xfId="0" applyFont="1" applyFill="1" applyBorder="1" applyAlignment="1">
      <alignment vertical="top" wrapText="1"/>
    </xf>
    <xf numFmtId="0" fontId="44" fillId="0" borderId="0" xfId="0" applyFont="1" applyAlignment="1">
      <alignment vertical="top"/>
    </xf>
    <xf numFmtId="0" fontId="44" fillId="0" borderId="0" xfId="0" applyFont="1" applyBorder="1"/>
    <xf numFmtId="0" fontId="44" fillId="0" borderId="0" xfId="0" applyFont="1"/>
    <xf numFmtId="0" fontId="0" fillId="0" borderId="6" xfId="0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0" fillId="0" borderId="6" xfId="0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5" fillId="0" borderId="8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23" fillId="0" borderId="1" xfId="0" applyFont="1" applyFill="1" applyBorder="1" applyAlignment="1">
      <alignment horizontal="left" vertical="top" wrapText="1"/>
    </xf>
    <xf numFmtId="0" fontId="25" fillId="0" borderId="1" xfId="0" applyFont="1" applyFill="1" applyBorder="1" applyAlignment="1">
      <alignment horizontal="left" vertical="top" wrapText="1"/>
    </xf>
    <xf numFmtId="0" fontId="43" fillId="0" borderId="6" xfId="0" applyFont="1" applyFill="1" applyBorder="1" applyAlignment="1">
      <alignment horizontal="left" vertical="top" wrapText="1"/>
    </xf>
    <xf numFmtId="0" fontId="0" fillId="0" borderId="6" xfId="0" applyBorder="1" applyAlignment="1">
      <alignment wrapText="1"/>
    </xf>
    <xf numFmtId="0" fontId="43" fillId="0" borderId="6" xfId="0" applyFont="1" applyFill="1" applyBorder="1" applyAlignment="1">
      <alignment horizontal="left" vertical="top"/>
    </xf>
    <xf numFmtId="4" fontId="43" fillId="0" borderId="6" xfId="0" applyNumberFormat="1" applyFont="1" applyFill="1" applyBorder="1" applyAlignment="1">
      <alignment horizontal="left" vertical="top"/>
    </xf>
    <xf numFmtId="0" fontId="25" fillId="0" borderId="0" xfId="0" applyFont="1" applyAlignment="1">
      <alignment horizontal="left" vertical="top"/>
    </xf>
    <xf numFmtId="0" fontId="32" fillId="0" borderId="1" xfId="0" applyFont="1" applyBorder="1" applyAlignment="1">
      <alignment horizontal="left" vertical="top" wrapText="1"/>
    </xf>
    <xf numFmtId="0" fontId="32" fillId="0" borderId="7" xfId="0" applyFont="1" applyFill="1" applyBorder="1" applyAlignment="1">
      <alignment vertical="top" wrapText="1"/>
    </xf>
    <xf numFmtId="0" fontId="32" fillId="0" borderId="3" xfId="0" applyFont="1" applyFill="1" applyBorder="1" applyAlignment="1">
      <alignment horizontal="left" vertical="top" wrapText="1"/>
    </xf>
    <xf numFmtId="0" fontId="32" fillId="0" borderId="7" xfId="0" applyFont="1" applyFill="1" applyBorder="1" applyAlignment="1">
      <alignment horizontal="left" vertical="top" wrapText="1"/>
    </xf>
    <xf numFmtId="0" fontId="32" fillId="3" borderId="7" xfId="0" applyFont="1" applyFill="1" applyBorder="1" applyAlignment="1">
      <alignment horizontal="left" vertical="top" wrapText="1"/>
    </xf>
    <xf numFmtId="0" fontId="37" fillId="0" borderId="7" xfId="0" applyFont="1" applyFill="1" applyBorder="1" applyAlignment="1">
      <alignment horizontal="left" vertical="top" wrapText="1"/>
    </xf>
    <xf numFmtId="0" fontId="38" fillId="0" borderId="11" xfId="0" applyFont="1" applyFill="1" applyBorder="1" applyAlignment="1">
      <alignment horizontal="left" vertical="top" wrapText="1"/>
    </xf>
    <xf numFmtId="0" fontId="45" fillId="0" borderId="6" xfId="0" applyFont="1" applyFill="1" applyBorder="1" applyAlignment="1">
      <alignment horizontal="left" vertical="top" wrapText="1"/>
    </xf>
    <xf numFmtId="0" fontId="42" fillId="0" borderId="0" xfId="0" applyFont="1" applyAlignment="1">
      <alignment wrapText="1"/>
    </xf>
    <xf numFmtId="0" fontId="32" fillId="3" borderId="1" xfId="0" applyFont="1" applyFill="1" applyBorder="1" applyAlignment="1">
      <alignment horizontal="left" vertical="top"/>
    </xf>
    <xf numFmtId="0" fontId="32" fillId="3" borderId="1" xfId="0" applyFont="1" applyFill="1" applyBorder="1" applyAlignment="1">
      <alignment vertical="center" wrapText="1"/>
    </xf>
    <xf numFmtId="0" fontId="0" fillId="3" borderId="1" xfId="0" applyFill="1" applyBorder="1"/>
    <xf numFmtId="0" fontId="23" fillId="3" borderId="1" xfId="0" applyFont="1" applyFill="1" applyBorder="1" applyAlignment="1">
      <alignment horizontal="left" vertical="top" wrapText="1"/>
    </xf>
    <xf numFmtId="0" fontId="25" fillId="3" borderId="1" xfId="0" applyFont="1" applyFill="1" applyBorder="1" applyAlignment="1">
      <alignment vertical="top" wrapText="1"/>
    </xf>
    <xf numFmtId="0" fontId="23" fillId="3" borderId="1" xfId="0" applyFont="1" applyFill="1" applyBorder="1" applyAlignment="1">
      <alignment vertical="top" wrapText="1"/>
    </xf>
    <xf numFmtId="0" fontId="25" fillId="3" borderId="1" xfId="0" applyFont="1" applyFill="1" applyBorder="1" applyAlignment="1">
      <alignment horizontal="left" vertical="top"/>
    </xf>
    <xf numFmtId="0" fontId="27" fillId="3" borderId="1" xfId="0" applyFont="1" applyFill="1" applyBorder="1"/>
    <xf numFmtId="0" fontId="27" fillId="3" borderId="0" xfId="0" applyFont="1" applyFill="1" applyAlignment="1"/>
    <xf numFmtId="0" fontId="36" fillId="3" borderId="1" xfId="0" applyFont="1" applyFill="1" applyBorder="1" applyAlignment="1">
      <alignment horizontal="left" vertical="top"/>
    </xf>
    <xf numFmtId="0" fontId="0" fillId="3" borderId="0" xfId="0" applyFill="1" applyBorder="1"/>
    <xf numFmtId="0" fontId="3" fillId="3" borderId="0" xfId="0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horizontal="left" vertical="top" wrapText="1"/>
    </xf>
    <xf numFmtId="0" fontId="25" fillId="3" borderId="0" xfId="0" applyFont="1" applyFill="1" applyAlignment="1">
      <alignment horizontal="left" vertical="top" wrapText="1"/>
    </xf>
    <xf numFmtId="0" fontId="6" fillId="0" borderId="1" xfId="4" applyFont="1" applyFill="1" applyBorder="1" applyAlignment="1">
      <alignment horizontal="left" vertical="top" wrapText="1"/>
    </xf>
    <xf numFmtId="0" fontId="5" fillId="0" borderId="1" xfId="4" applyFont="1" applyFill="1" applyBorder="1" applyAlignment="1">
      <alignment horizontal="left" vertical="top"/>
    </xf>
    <xf numFmtId="168" fontId="5" fillId="0" borderId="1" xfId="4" applyNumberFormat="1" applyFont="1" applyFill="1" applyBorder="1" applyAlignment="1">
      <alignment vertical="top"/>
    </xf>
    <xf numFmtId="0" fontId="5" fillId="0" borderId="1" xfId="4" applyFont="1" applyFill="1" applyBorder="1" applyAlignment="1">
      <alignment horizontal="left" vertical="top" wrapText="1"/>
    </xf>
    <xf numFmtId="0" fontId="5" fillId="0" borderId="1" xfId="4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23" fillId="0" borderId="1" xfId="0" applyFont="1" applyFill="1" applyBorder="1" applyAlignment="1">
      <alignment horizontal="left" vertical="top" wrapText="1"/>
    </xf>
    <xf numFmtId="0" fontId="25" fillId="0" borderId="1" xfId="0" applyFont="1" applyFill="1" applyBorder="1" applyAlignment="1">
      <alignment horizontal="left" vertical="top" wrapText="1"/>
    </xf>
    <xf numFmtId="0" fontId="25" fillId="0" borderId="1" xfId="4" applyFont="1" applyBorder="1" applyAlignment="1">
      <alignment horizontal="left" vertical="top" wrapText="1"/>
    </xf>
    <xf numFmtId="0" fontId="6" fillId="0" borderId="1" xfId="0" applyNumberFormat="1" applyFont="1" applyFill="1" applyBorder="1" applyAlignment="1" applyProtection="1">
      <alignment vertical="top" wrapText="1"/>
    </xf>
    <xf numFmtId="0" fontId="5" fillId="0" borderId="1" xfId="4" applyFont="1" applyBorder="1" applyAlignment="1">
      <alignment horizontal="left" vertical="top" wrapText="1"/>
    </xf>
    <xf numFmtId="0" fontId="5" fillId="0" borderId="1" xfId="0" applyFont="1" applyBorder="1" applyAlignment="1">
      <alignment wrapText="1"/>
    </xf>
    <xf numFmtId="4" fontId="5" fillId="0" borderId="1" xfId="4" applyNumberFormat="1" applyFont="1" applyBorder="1" applyAlignment="1">
      <alignment horizontal="left" vertical="top" wrapText="1"/>
    </xf>
    <xf numFmtId="0" fontId="5" fillId="0" borderId="1" xfId="4" applyFont="1" applyBorder="1" applyAlignment="1">
      <alignment horizontal="center" vertical="top" wrapText="1"/>
    </xf>
    <xf numFmtId="0" fontId="25" fillId="0" borderId="11" xfId="4" applyFont="1" applyBorder="1" applyAlignment="1">
      <alignment horizontal="left" vertical="top" wrapText="1"/>
    </xf>
    <xf numFmtId="0" fontId="25" fillId="0" borderId="7" xfId="4" applyFont="1" applyBorder="1" applyAlignment="1">
      <alignment horizontal="left" vertical="top"/>
    </xf>
    <xf numFmtId="0" fontId="25" fillId="0" borderId="7" xfId="4" applyFont="1" applyBorder="1" applyAlignment="1">
      <alignment horizontal="left" vertical="top" wrapText="1"/>
    </xf>
    <xf numFmtId="0" fontId="25" fillId="0" borderId="1" xfId="4" applyFont="1" applyBorder="1" applyAlignment="1">
      <alignment horizontal="left" vertical="top"/>
    </xf>
    <xf numFmtId="0" fontId="25" fillId="0" borderId="11" xfId="4" applyFont="1" applyBorder="1" applyAlignment="1">
      <alignment horizontal="left" vertical="top"/>
    </xf>
    <xf numFmtId="0" fontId="31" fillId="0" borderId="1" xfId="0" applyNumberFormat="1" applyFont="1" applyFill="1" applyBorder="1" applyAlignment="1" applyProtection="1">
      <alignment horizontal="left" vertical="top" wrapText="1"/>
    </xf>
    <xf numFmtId="0" fontId="25" fillId="0" borderId="1" xfId="4" applyFont="1" applyFill="1" applyBorder="1" applyAlignment="1">
      <alignment horizontal="left" vertical="top"/>
    </xf>
    <xf numFmtId="49" fontId="25" fillId="0" borderId="11" xfId="4" applyNumberFormat="1" applyFont="1" applyBorder="1" applyAlignment="1">
      <alignment horizontal="left" vertical="top" wrapText="1"/>
    </xf>
    <xf numFmtId="49" fontId="25" fillId="0" borderId="7" xfId="4" applyNumberFormat="1" applyFont="1" applyBorder="1" applyAlignment="1">
      <alignment horizontal="left" vertical="top" wrapText="1"/>
    </xf>
    <xf numFmtId="1" fontId="25" fillId="0" borderId="1" xfId="0" applyNumberFormat="1" applyFont="1" applyBorder="1" applyAlignment="1">
      <alignment horizontal="left" vertical="top"/>
    </xf>
    <xf numFmtId="0" fontId="25" fillId="0" borderId="1" xfId="0" applyFont="1" applyFill="1" applyBorder="1" applyAlignment="1">
      <alignment horizontal="left" vertical="top" wrapText="1"/>
    </xf>
    <xf numFmtId="0" fontId="26" fillId="0" borderId="1" xfId="7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/>
    </xf>
    <xf numFmtId="0" fontId="25" fillId="0" borderId="1" xfId="0" applyFont="1" applyFill="1" applyBorder="1" applyAlignment="1">
      <alignment horizontal="left" vertical="top" wrapText="1"/>
    </xf>
    <xf numFmtId="0" fontId="27" fillId="3" borderId="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32" fillId="0" borderId="1" xfId="0" applyFont="1" applyFill="1" applyBorder="1" applyAlignment="1">
      <alignment horizontal="center" vertical="top" wrapText="1"/>
    </xf>
    <xf numFmtId="0" fontId="32" fillId="0" borderId="6" xfId="0" applyFont="1" applyFill="1" applyBorder="1" applyAlignment="1">
      <alignment horizontal="center" vertical="top" wrapText="1"/>
    </xf>
    <xf numFmtId="0" fontId="32" fillId="0" borderId="8" xfId="0" applyFont="1" applyFill="1" applyBorder="1" applyAlignment="1">
      <alignment horizontal="center" vertical="top" wrapText="1"/>
    </xf>
    <xf numFmtId="0" fontId="38" fillId="0" borderId="6" xfId="0" applyFont="1" applyFill="1" applyBorder="1" applyAlignment="1">
      <alignment horizontal="center" vertical="top" wrapText="1"/>
    </xf>
    <xf numFmtId="0" fontId="38" fillId="0" borderId="8" xfId="0" applyFont="1" applyFill="1" applyBorder="1" applyAlignment="1">
      <alignment horizontal="center" vertical="top" wrapText="1"/>
    </xf>
    <xf numFmtId="0" fontId="38" fillId="0" borderId="4" xfId="0" applyFont="1" applyFill="1" applyBorder="1" applyAlignment="1">
      <alignment horizontal="center" vertical="top" wrapText="1"/>
    </xf>
    <xf numFmtId="0" fontId="32" fillId="0" borderId="4" xfId="0" applyFont="1" applyFill="1" applyBorder="1" applyAlignment="1">
      <alignment horizontal="center" vertical="top" wrapText="1"/>
    </xf>
    <xf numFmtId="0" fontId="32" fillId="0" borderId="9" xfId="0" applyFont="1" applyFill="1" applyBorder="1" applyAlignment="1">
      <alignment horizontal="center" vertical="top" wrapText="1"/>
    </xf>
    <xf numFmtId="0" fontId="32" fillId="0" borderId="1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0" fontId="32" fillId="0" borderId="1" xfId="0" applyFont="1" applyFill="1" applyBorder="1" applyAlignment="1">
      <alignment horizontal="left" vertical="top"/>
    </xf>
    <xf numFmtId="0" fontId="37" fillId="0" borderId="1" xfId="0" applyFont="1" applyFill="1" applyBorder="1" applyAlignment="1">
      <alignment horizontal="center" vertical="top" wrapText="1"/>
    </xf>
    <xf numFmtId="0" fontId="39" fillId="0" borderId="1" xfId="2" applyFont="1" applyFill="1" applyBorder="1" applyAlignment="1">
      <alignment horizontal="left" vertical="top" wrapText="1"/>
    </xf>
    <xf numFmtId="0" fontId="23" fillId="0" borderId="1" xfId="0" applyFont="1" applyFill="1" applyBorder="1" applyAlignment="1">
      <alignment horizontal="left" vertical="top"/>
    </xf>
    <xf numFmtId="0" fontId="23" fillId="0" borderId="1" xfId="0" applyFont="1" applyFill="1" applyBorder="1" applyAlignment="1">
      <alignment horizontal="center" vertical="top" wrapText="1"/>
    </xf>
    <xf numFmtId="0" fontId="30" fillId="0" borderId="6" xfId="0" applyFont="1" applyFill="1" applyBorder="1" applyAlignment="1">
      <alignment horizontal="center" vertical="top" wrapText="1"/>
    </xf>
    <xf numFmtId="0" fontId="30" fillId="0" borderId="8" xfId="0" applyFont="1" applyFill="1" applyBorder="1" applyAlignment="1">
      <alignment horizontal="center" vertical="top" wrapText="1"/>
    </xf>
    <xf numFmtId="0" fontId="30" fillId="0" borderId="4" xfId="0" applyFont="1" applyFill="1" applyBorder="1" applyAlignment="1">
      <alignment horizontal="center" vertical="top" wrapText="1"/>
    </xf>
    <xf numFmtId="0" fontId="23" fillId="0" borderId="6" xfId="0" applyFont="1" applyFill="1" applyBorder="1" applyAlignment="1">
      <alignment horizontal="left" vertical="top" wrapText="1"/>
    </xf>
    <xf numFmtId="0" fontId="23" fillId="0" borderId="8" xfId="0" applyFont="1" applyFill="1" applyBorder="1" applyAlignment="1">
      <alignment horizontal="left" vertical="top" wrapText="1"/>
    </xf>
    <xf numFmtId="0" fontId="23" fillId="0" borderId="4" xfId="0" applyFont="1" applyFill="1" applyBorder="1" applyAlignment="1">
      <alignment horizontal="left" vertical="top" wrapText="1"/>
    </xf>
    <xf numFmtId="1" fontId="23" fillId="0" borderId="9" xfId="0" applyNumberFormat="1" applyFont="1" applyFill="1" applyBorder="1" applyAlignment="1">
      <alignment horizontal="left" vertical="top" wrapText="1"/>
    </xf>
    <xf numFmtId="0" fontId="23" fillId="0" borderId="11" xfId="0" applyFont="1" applyFill="1" applyBorder="1" applyAlignment="1">
      <alignment horizontal="center" vertical="top" wrapText="1"/>
    </xf>
    <xf numFmtId="0" fontId="23" fillId="0" borderId="1" xfId="0" applyFont="1" applyFill="1" applyBorder="1" applyAlignment="1">
      <alignment horizontal="left" vertical="top" wrapText="1"/>
    </xf>
    <xf numFmtId="1" fontId="23" fillId="0" borderId="6" xfId="0" applyNumberFormat="1" applyFont="1" applyFill="1" applyBorder="1" applyAlignment="1">
      <alignment horizontal="left" vertical="top" wrapText="1"/>
    </xf>
    <xf numFmtId="1" fontId="23" fillId="0" borderId="8" xfId="0" applyNumberFormat="1" applyFont="1" applyFill="1" applyBorder="1" applyAlignment="1">
      <alignment horizontal="left" vertical="top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top" wrapText="1"/>
    </xf>
    <xf numFmtId="0" fontId="23" fillId="0" borderId="6" xfId="0" applyFont="1" applyFill="1" applyBorder="1" applyAlignment="1">
      <alignment horizontal="center" vertical="top" wrapText="1"/>
    </xf>
    <xf numFmtId="0" fontId="23" fillId="0" borderId="8" xfId="0" applyFont="1" applyFill="1" applyBorder="1" applyAlignment="1">
      <alignment horizontal="center" vertical="top" wrapText="1"/>
    </xf>
    <xf numFmtId="0" fontId="23" fillId="0" borderId="9" xfId="0" applyFont="1" applyFill="1" applyBorder="1" applyAlignment="1">
      <alignment horizontal="center" vertical="top" wrapText="1"/>
    </xf>
    <xf numFmtId="0" fontId="23" fillId="0" borderId="12" xfId="0" applyFont="1" applyFill="1" applyBorder="1" applyAlignment="1">
      <alignment horizontal="center" vertical="top" wrapText="1"/>
    </xf>
    <xf numFmtId="0" fontId="28" fillId="0" borderId="1" xfId="0" applyFont="1" applyFill="1" applyBorder="1" applyAlignment="1">
      <alignment horizontal="left" vertical="top" wrapText="1"/>
    </xf>
    <xf numFmtId="0" fontId="27" fillId="0" borderId="1" xfId="0" applyFont="1" applyFill="1" applyBorder="1" applyAlignment="1">
      <alignment horizontal="center" vertical="top" wrapText="1"/>
    </xf>
    <xf numFmtId="0" fontId="23" fillId="0" borderId="3" xfId="0" applyFont="1" applyFill="1" applyBorder="1" applyAlignment="1">
      <alignment horizontal="center" vertical="top" wrapText="1"/>
    </xf>
    <xf numFmtId="0" fontId="23" fillId="0" borderId="4" xfId="0" applyFont="1" applyFill="1" applyBorder="1" applyAlignment="1">
      <alignment horizontal="center" vertical="top" wrapText="1"/>
    </xf>
    <xf numFmtId="0" fontId="23" fillId="0" borderId="4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18" fillId="0" borderId="1" xfId="2" applyFont="1" applyFill="1" applyBorder="1" applyAlignment="1">
      <alignment horizontal="left" vertical="top" wrapText="1"/>
    </xf>
  </cellXfs>
  <cellStyles count="8">
    <cellStyle name="Excel Built-in Normal" xfId="7"/>
    <cellStyle name="Гиперссылка" xfId="2" builtinId="8"/>
    <cellStyle name="Обычный" xfId="0" builtinId="0"/>
    <cellStyle name="Обычный 2 2" xfId="4"/>
    <cellStyle name="Обычный 3" xfId="5"/>
    <cellStyle name="Обычный_Лист1" xfId="3"/>
    <cellStyle name="Финансовый" xfId="1" builtinId="3"/>
    <cellStyle name="Финансовый 2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prominvest.com.ua/" TargetMode="External"/><Relationship Id="rId1" Type="http://schemas.openxmlformats.org/officeDocument/2006/relationships/hyperlink" Target="https://www.borealisgroup.com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ph.parker.com/ru/ru/ac-variable-frequency-drives-kw-rated-ac690-series/690-432230c0-b00p00-a400-690-432230c0-b00p00-a400" TargetMode="External"/><Relationship Id="rId3" Type="http://schemas.openxmlformats.org/officeDocument/2006/relationships/hyperlink" Target="https://mall.industry.siemens.com/mall/ru/ru/Catalog/Product/6ES7432-1HF00-0AB0" TargetMode="External"/><Relationship Id="rId7" Type="http://schemas.openxmlformats.org/officeDocument/2006/relationships/hyperlink" Target="https://mall.industry.siemens.com/mall/en/WW/Catalog/Product/6ES7131-4BD01-0AA0" TargetMode="External"/><Relationship Id="rId2" Type="http://schemas.openxmlformats.org/officeDocument/2006/relationships/hyperlink" Target="https://mall.industry.siemens.com/mall/ru/ru/Catalog/Product/6ES7431-1KF20-0AB0" TargetMode="External"/><Relationship Id="rId1" Type="http://schemas.openxmlformats.org/officeDocument/2006/relationships/hyperlink" Target="https://mall.industry.siemens.com/mall/en/cn/Catalog/Product/6ES7414-3EM07-0AB0" TargetMode="External"/><Relationship Id="rId6" Type="http://schemas.openxmlformats.org/officeDocument/2006/relationships/hyperlink" Target="https://mall.industry.siemens.com/mall/en/WW/Catalog/Product/6AG1151-1AA06-7AB0" TargetMode="External"/><Relationship Id="rId11" Type="http://schemas.openxmlformats.org/officeDocument/2006/relationships/hyperlink" Target="https://mall.industry.siemens.com/mall/ru/ru/Catalog/Product/6ES7332-5HB01-0AB0" TargetMode="External"/><Relationship Id="rId5" Type="http://schemas.openxmlformats.org/officeDocument/2006/relationships/hyperlink" Target="https://mall.industry.siemens.com/mall/en/WW/Catalog/Product/6ES7132-4BD02-0AA0" TargetMode="External"/><Relationship Id="rId10" Type="http://schemas.openxmlformats.org/officeDocument/2006/relationships/hyperlink" Target="https://mall.industry.siemens.com/mall/en/uk/Catalog/Product/6ES7314-6CH04-0AB0" TargetMode="External"/><Relationship Id="rId4" Type="http://schemas.openxmlformats.org/officeDocument/2006/relationships/hyperlink" Target="https://mall.industry.siemens.com/mall/en/ww/Catalog/Product/6ES7450-1AP00-0AE0" TargetMode="External"/><Relationship Id="rId9" Type="http://schemas.openxmlformats.org/officeDocument/2006/relationships/hyperlink" Target="https://mall.industry.siemens.com/mall/ru/ru/Catalog/Product/6ES7321-1BL00-0AA0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docs.cntd.ru/document/1200009338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50"/>
  <sheetViews>
    <sheetView tabSelected="1" workbookViewId="0">
      <selection activeCell="D10" sqref="D10"/>
    </sheetView>
  </sheetViews>
  <sheetFormatPr defaultRowHeight="13.2" x14ac:dyDescent="0.3"/>
  <cols>
    <col min="1" max="1" width="5.88671875" style="90" customWidth="1"/>
    <col min="2" max="2" width="27.44140625" style="90" customWidth="1"/>
    <col min="3" max="3" width="45.5546875" style="91" customWidth="1"/>
    <col min="4" max="4" width="8.88671875" style="90"/>
    <col min="5" max="5" width="12.109375" style="90" customWidth="1"/>
    <col min="6" max="6" width="8.88671875" style="90"/>
    <col min="7" max="7" width="36.88671875" style="90" customWidth="1"/>
    <col min="8" max="8" width="22.5546875" style="90" customWidth="1"/>
    <col min="9" max="9" width="18" style="90" customWidth="1"/>
    <col min="10" max="10" width="26.6640625" style="90" customWidth="1"/>
    <col min="11" max="16384" width="8.88671875" style="90"/>
  </cols>
  <sheetData>
    <row r="1" spans="1:13" s="88" customFormat="1" ht="39.6" customHeight="1" x14ac:dyDescent="0.3">
      <c r="A1" s="356" t="s">
        <v>2</v>
      </c>
      <c r="B1" s="345" t="s">
        <v>390</v>
      </c>
      <c r="C1" s="348" t="s">
        <v>974</v>
      </c>
      <c r="D1" s="346" t="s">
        <v>392</v>
      </c>
      <c r="E1" s="352" t="s">
        <v>975</v>
      </c>
      <c r="F1" s="353"/>
      <c r="G1" s="345" t="s">
        <v>393</v>
      </c>
      <c r="H1" s="345" t="s">
        <v>395</v>
      </c>
      <c r="I1" s="345" t="s">
        <v>973</v>
      </c>
      <c r="J1" s="345" t="s">
        <v>396</v>
      </c>
      <c r="K1" s="87"/>
      <c r="L1" s="87"/>
      <c r="M1" s="87"/>
    </row>
    <row r="2" spans="1:13" s="88" customFormat="1" ht="40.200000000000003" customHeight="1" x14ac:dyDescent="0.3">
      <c r="A2" s="356"/>
      <c r="B2" s="345"/>
      <c r="C2" s="349"/>
      <c r="D2" s="347"/>
      <c r="E2" s="346" t="s">
        <v>397</v>
      </c>
      <c r="F2" s="345" t="s">
        <v>398</v>
      </c>
      <c r="G2" s="345"/>
      <c r="H2" s="345"/>
      <c r="I2" s="345"/>
      <c r="J2" s="345"/>
      <c r="K2" s="87"/>
      <c r="L2" s="87"/>
      <c r="M2" s="87"/>
    </row>
    <row r="3" spans="1:13" s="88" customFormat="1" ht="13.2" customHeight="1" x14ac:dyDescent="0.3">
      <c r="A3" s="356"/>
      <c r="B3" s="345"/>
      <c r="C3" s="349"/>
      <c r="D3" s="347"/>
      <c r="E3" s="347"/>
      <c r="F3" s="345"/>
      <c r="G3" s="345"/>
      <c r="H3" s="345"/>
      <c r="I3" s="345"/>
      <c r="J3" s="345"/>
      <c r="K3" s="87"/>
      <c r="L3" s="87"/>
      <c r="M3" s="87"/>
    </row>
    <row r="4" spans="1:13" s="88" customFormat="1" ht="9" customHeight="1" x14ac:dyDescent="0.3">
      <c r="A4" s="356"/>
      <c r="B4" s="345"/>
      <c r="C4" s="349"/>
      <c r="D4" s="347"/>
      <c r="E4" s="347"/>
      <c r="F4" s="345"/>
      <c r="G4" s="345"/>
      <c r="H4" s="345"/>
      <c r="I4" s="345"/>
      <c r="J4" s="345"/>
      <c r="K4" s="87"/>
      <c r="L4" s="87"/>
      <c r="M4" s="87"/>
    </row>
    <row r="5" spans="1:13" s="88" customFormat="1" ht="9.6" customHeight="1" x14ac:dyDescent="0.3">
      <c r="A5" s="356"/>
      <c r="B5" s="345"/>
      <c r="C5" s="350"/>
      <c r="D5" s="351"/>
      <c r="E5" s="347"/>
      <c r="F5" s="345"/>
      <c r="G5" s="345"/>
      <c r="H5" s="345"/>
      <c r="I5" s="345"/>
      <c r="J5" s="345"/>
      <c r="K5" s="87"/>
      <c r="L5" s="87"/>
      <c r="M5" s="87"/>
    </row>
    <row r="6" spans="1:13" s="89" customFormat="1" ht="39.6" x14ac:dyDescent="0.3">
      <c r="A6" s="148">
        <v>1</v>
      </c>
      <c r="B6" s="83" t="s">
        <v>1142</v>
      </c>
      <c r="C6" s="5" t="s">
        <v>1166</v>
      </c>
      <c r="D6" s="5"/>
      <c r="E6" s="82">
        <v>897.6</v>
      </c>
      <c r="F6" s="85"/>
      <c r="G6" s="82" t="s">
        <v>1144</v>
      </c>
      <c r="H6" s="148" t="s">
        <v>1145</v>
      </c>
      <c r="I6" s="4" t="s">
        <v>1146</v>
      </c>
      <c r="J6" s="4" t="s">
        <v>1147</v>
      </c>
    </row>
    <row r="7" spans="1:13" s="89" customFormat="1" ht="39.6" x14ac:dyDescent="0.3">
      <c r="A7" s="148">
        <f>1+A6</f>
        <v>2</v>
      </c>
      <c r="B7" s="83" t="s">
        <v>1142</v>
      </c>
      <c r="C7" s="5" t="s">
        <v>1167</v>
      </c>
      <c r="D7" s="5"/>
      <c r="E7" s="82">
        <v>1207.68</v>
      </c>
      <c r="F7" s="85"/>
      <c r="G7" s="82" t="s">
        <v>1144</v>
      </c>
      <c r="H7" s="148" t="s">
        <v>1145</v>
      </c>
      <c r="I7" s="4" t="s">
        <v>1146</v>
      </c>
      <c r="J7" s="4" t="s">
        <v>1147</v>
      </c>
    </row>
    <row r="8" spans="1:13" s="89" customFormat="1" ht="39.6" x14ac:dyDescent="0.3">
      <c r="A8" s="148">
        <f t="shared" ref="A8:A32" si="0">1+A7</f>
        <v>3</v>
      </c>
      <c r="B8" s="83" t="s">
        <v>1142</v>
      </c>
      <c r="C8" s="5" t="s">
        <v>1168</v>
      </c>
      <c r="D8" s="5"/>
      <c r="E8" s="82">
        <v>171.36</v>
      </c>
      <c r="F8" s="85"/>
      <c r="G8" s="82" t="s">
        <v>1144</v>
      </c>
      <c r="H8" s="148" t="s">
        <v>1145</v>
      </c>
      <c r="I8" s="4" t="s">
        <v>1146</v>
      </c>
      <c r="J8" s="4" t="s">
        <v>1147</v>
      </c>
    </row>
    <row r="9" spans="1:13" s="89" customFormat="1" ht="39.6" x14ac:dyDescent="0.3">
      <c r="A9" s="148">
        <f t="shared" si="0"/>
        <v>4</v>
      </c>
      <c r="B9" s="83" t="s">
        <v>1142</v>
      </c>
      <c r="C9" s="5" t="s">
        <v>1169</v>
      </c>
      <c r="D9" s="5"/>
      <c r="E9" s="82">
        <v>6648</v>
      </c>
      <c r="F9" s="85"/>
      <c r="G9" s="82" t="s">
        <v>1170</v>
      </c>
      <c r="H9" s="148" t="s">
        <v>1145</v>
      </c>
      <c r="I9" s="4" t="s">
        <v>1146</v>
      </c>
      <c r="J9" s="4" t="s">
        <v>1147</v>
      </c>
    </row>
    <row r="10" spans="1:13" s="89" customFormat="1" ht="39.6" x14ac:dyDescent="0.3">
      <c r="A10" s="148">
        <f t="shared" si="0"/>
        <v>5</v>
      </c>
      <c r="B10" s="83" t="s">
        <v>1142</v>
      </c>
      <c r="C10" s="5" t="s">
        <v>1172</v>
      </c>
      <c r="D10" s="5"/>
      <c r="E10" s="82">
        <v>600</v>
      </c>
      <c r="F10" s="85"/>
      <c r="G10" s="82" t="s">
        <v>1157</v>
      </c>
      <c r="H10" s="82" t="s">
        <v>1157</v>
      </c>
      <c r="I10" s="4" t="s">
        <v>1146</v>
      </c>
      <c r="J10" s="4" t="s">
        <v>1147</v>
      </c>
    </row>
    <row r="11" spans="1:13" s="89" customFormat="1" ht="39.6" x14ac:dyDescent="0.3">
      <c r="A11" s="148">
        <f t="shared" si="0"/>
        <v>6</v>
      </c>
      <c r="B11" s="83" t="s">
        <v>1142</v>
      </c>
      <c r="C11" s="5" t="s">
        <v>1173</v>
      </c>
      <c r="D11" s="5"/>
      <c r="E11" s="82">
        <v>200</v>
      </c>
      <c r="F11" s="85"/>
      <c r="G11" s="82" t="s">
        <v>1157</v>
      </c>
      <c r="H11" s="82" t="s">
        <v>1157</v>
      </c>
      <c r="I11" s="4" t="s">
        <v>1146</v>
      </c>
      <c r="J11" s="4" t="s">
        <v>1147</v>
      </c>
    </row>
    <row r="12" spans="1:13" s="89" customFormat="1" ht="39.6" x14ac:dyDescent="0.3">
      <c r="A12" s="148">
        <f t="shared" si="0"/>
        <v>7</v>
      </c>
      <c r="B12" s="83" t="s">
        <v>1142</v>
      </c>
      <c r="C12" s="5" t="s">
        <v>1174</v>
      </c>
      <c r="D12" s="5"/>
      <c r="E12" s="82">
        <v>2224</v>
      </c>
      <c r="F12" s="85"/>
      <c r="G12" s="82" t="s">
        <v>1157</v>
      </c>
      <c r="H12" s="82" t="s">
        <v>1157</v>
      </c>
      <c r="I12" s="4" t="s">
        <v>1146</v>
      </c>
      <c r="J12" s="4" t="s">
        <v>1147</v>
      </c>
    </row>
    <row r="13" spans="1:13" s="89" customFormat="1" ht="39.6" x14ac:dyDescent="0.3">
      <c r="A13" s="148">
        <f t="shared" si="0"/>
        <v>8</v>
      </c>
      <c r="B13" s="83" t="s">
        <v>1142</v>
      </c>
      <c r="C13" s="5" t="s">
        <v>1175</v>
      </c>
      <c r="D13" s="5"/>
      <c r="E13" s="82">
        <v>6672</v>
      </c>
      <c r="F13" s="85"/>
      <c r="G13" s="82" t="s">
        <v>1157</v>
      </c>
      <c r="H13" s="82" t="s">
        <v>1157</v>
      </c>
      <c r="I13" s="4" t="s">
        <v>1146</v>
      </c>
      <c r="J13" s="4" t="s">
        <v>1147</v>
      </c>
    </row>
    <row r="14" spans="1:13" s="89" customFormat="1" ht="39.6" x14ac:dyDescent="0.3">
      <c r="A14" s="148">
        <f t="shared" si="0"/>
        <v>9</v>
      </c>
      <c r="B14" s="83" t="s">
        <v>1142</v>
      </c>
      <c r="C14" s="5" t="s">
        <v>1176</v>
      </c>
      <c r="D14" s="5"/>
      <c r="E14" s="82">
        <v>1097.52</v>
      </c>
      <c r="F14" s="85"/>
      <c r="G14" s="82" t="s">
        <v>1157</v>
      </c>
      <c r="H14" s="82" t="s">
        <v>1157</v>
      </c>
      <c r="I14" s="4" t="s">
        <v>1146</v>
      </c>
      <c r="J14" s="4" t="s">
        <v>1147</v>
      </c>
    </row>
    <row r="15" spans="1:13" s="89" customFormat="1" ht="39.6" x14ac:dyDescent="0.3">
      <c r="A15" s="148">
        <f t="shared" si="0"/>
        <v>10</v>
      </c>
      <c r="B15" s="83" t="s">
        <v>1142</v>
      </c>
      <c r="C15" s="5" t="s">
        <v>1178</v>
      </c>
      <c r="D15" s="5"/>
      <c r="E15" s="82">
        <v>6816</v>
      </c>
      <c r="F15" s="85"/>
      <c r="G15" s="82"/>
      <c r="H15" s="148" t="s">
        <v>1145</v>
      </c>
      <c r="I15" s="4" t="s">
        <v>1146</v>
      </c>
      <c r="J15" s="4" t="s">
        <v>1147</v>
      </c>
    </row>
    <row r="16" spans="1:13" s="89" customFormat="1" ht="39.6" x14ac:dyDescent="0.3">
      <c r="A16" s="148">
        <f t="shared" si="0"/>
        <v>11</v>
      </c>
      <c r="B16" s="83" t="s">
        <v>1142</v>
      </c>
      <c r="C16" s="5" t="s">
        <v>1219</v>
      </c>
      <c r="D16" s="5"/>
      <c r="E16" s="82">
        <v>6480</v>
      </c>
      <c r="F16" s="85"/>
      <c r="G16" s="82" t="s">
        <v>1157</v>
      </c>
      <c r="H16" s="82" t="s">
        <v>1157</v>
      </c>
      <c r="I16" s="4" t="s">
        <v>1146</v>
      </c>
      <c r="J16" s="148" t="s">
        <v>1147</v>
      </c>
    </row>
    <row r="17" spans="1:20" s="190" customFormat="1" ht="52.8" x14ac:dyDescent="0.3">
      <c r="A17" s="185">
        <f t="shared" si="0"/>
        <v>12</v>
      </c>
      <c r="B17" s="186" t="s">
        <v>0</v>
      </c>
      <c r="C17" s="187" t="s">
        <v>1225</v>
      </c>
      <c r="D17" s="185"/>
      <c r="E17" s="188">
        <v>235</v>
      </c>
      <c r="F17" s="189" t="s">
        <v>1226</v>
      </c>
      <c r="G17" s="185" t="s">
        <v>1225</v>
      </c>
      <c r="H17" s="188" t="s">
        <v>1222</v>
      </c>
      <c r="I17" s="354"/>
      <c r="J17" s="185" t="s">
        <v>1224</v>
      </c>
    </row>
    <row r="18" spans="1:20" s="190" customFormat="1" ht="52.8" x14ac:dyDescent="0.3">
      <c r="A18" s="185">
        <f t="shared" si="0"/>
        <v>13</v>
      </c>
      <c r="B18" s="186" t="s">
        <v>0</v>
      </c>
      <c r="C18" s="187" t="s">
        <v>1233</v>
      </c>
      <c r="D18" s="185"/>
      <c r="E18" s="188">
        <v>54</v>
      </c>
      <c r="F18" s="189" t="s">
        <v>1234</v>
      </c>
      <c r="G18" s="185" t="s">
        <v>1233</v>
      </c>
      <c r="H18" s="188" t="s">
        <v>1222</v>
      </c>
      <c r="I18" s="354"/>
      <c r="J18" s="185" t="s">
        <v>1224</v>
      </c>
    </row>
    <row r="19" spans="1:20" s="190" customFormat="1" ht="52.8" x14ac:dyDescent="0.3">
      <c r="A19" s="185">
        <f t="shared" si="0"/>
        <v>14</v>
      </c>
      <c r="B19" s="186" t="s">
        <v>0</v>
      </c>
      <c r="C19" s="187" t="s">
        <v>1235</v>
      </c>
      <c r="D19" s="185"/>
      <c r="E19" s="188">
        <v>136</v>
      </c>
      <c r="F19" s="189" t="s">
        <v>1236</v>
      </c>
      <c r="G19" s="185" t="s">
        <v>1235</v>
      </c>
      <c r="H19" s="188" t="s">
        <v>1237</v>
      </c>
      <c r="I19" s="185" t="s">
        <v>1238</v>
      </c>
      <c r="J19" s="185" t="s">
        <v>1224</v>
      </c>
    </row>
    <row r="20" spans="1:20" s="190" customFormat="1" ht="39.6" x14ac:dyDescent="0.3">
      <c r="A20" s="185">
        <f t="shared" si="0"/>
        <v>15</v>
      </c>
      <c r="B20" s="186" t="s">
        <v>0</v>
      </c>
      <c r="C20" s="187" t="s">
        <v>1239</v>
      </c>
      <c r="D20" s="185"/>
      <c r="E20" s="188">
        <v>148</v>
      </c>
      <c r="F20" s="189" t="s">
        <v>1240</v>
      </c>
      <c r="G20" s="185" t="s">
        <v>1239</v>
      </c>
      <c r="H20" s="185" t="s">
        <v>1241</v>
      </c>
      <c r="I20" s="355" t="s">
        <v>1242</v>
      </c>
      <c r="J20" s="185" t="s">
        <v>1243</v>
      </c>
    </row>
    <row r="21" spans="1:20" s="190" customFormat="1" ht="39.6" x14ac:dyDescent="0.3">
      <c r="A21" s="185">
        <f t="shared" si="0"/>
        <v>16</v>
      </c>
      <c r="B21" s="186" t="s">
        <v>0</v>
      </c>
      <c r="C21" s="187" t="s">
        <v>1244</v>
      </c>
      <c r="D21" s="185"/>
      <c r="E21" s="188">
        <v>578</v>
      </c>
      <c r="F21" s="189" t="s">
        <v>1245</v>
      </c>
      <c r="G21" s="185" t="s">
        <v>1244</v>
      </c>
      <c r="H21" s="185" t="s">
        <v>1241</v>
      </c>
      <c r="I21" s="355"/>
      <c r="J21" s="185" t="s">
        <v>1243</v>
      </c>
    </row>
    <row r="22" spans="1:20" s="190" customFormat="1" ht="39.6" x14ac:dyDescent="0.3">
      <c r="A22" s="185">
        <f t="shared" si="0"/>
        <v>17</v>
      </c>
      <c r="B22" s="186" t="s">
        <v>0</v>
      </c>
      <c r="C22" s="187" t="s">
        <v>1246</v>
      </c>
      <c r="D22" s="185"/>
      <c r="E22" s="188">
        <v>430</v>
      </c>
      <c r="F22" s="189" t="s">
        <v>1247</v>
      </c>
      <c r="G22" s="185" t="s">
        <v>1246</v>
      </c>
      <c r="H22" s="185" t="s">
        <v>1241</v>
      </c>
      <c r="I22" s="355"/>
      <c r="J22" s="185" t="s">
        <v>1243</v>
      </c>
    </row>
    <row r="23" spans="1:20" s="190" customFormat="1" ht="39.6" x14ac:dyDescent="0.3">
      <c r="A23" s="185">
        <f t="shared" si="0"/>
        <v>18</v>
      </c>
      <c r="B23" s="186" t="s">
        <v>0</v>
      </c>
      <c r="C23" s="187" t="s">
        <v>1248</v>
      </c>
      <c r="D23" s="185"/>
      <c r="E23" s="188">
        <v>136</v>
      </c>
      <c r="F23" s="189" t="s">
        <v>1249</v>
      </c>
      <c r="G23" s="185" t="s">
        <v>1248</v>
      </c>
      <c r="H23" s="185" t="s">
        <v>1250</v>
      </c>
      <c r="I23" s="355" t="s">
        <v>1251</v>
      </c>
      <c r="J23" s="185" t="s">
        <v>1224</v>
      </c>
    </row>
    <row r="24" spans="1:20" s="190" customFormat="1" ht="39.6" x14ac:dyDescent="0.3">
      <c r="A24" s="185">
        <f t="shared" si="0"/>
        <v>19</v>
      </c>
      <c r="B24" s="186" t="s">
        <v>0</v>
      </c>
      <c r="C24" s="187" t="s">
        <v>1252</v>
      </c>
      <c r="D24" s="185"/>
      <c r="E24" s="188">
        <v>153</v>
      </c>
      <c r="F24" s="189" t="s">
        <v>1253</v>
      </c>
      <c r="G24" s="185" t="s">
        <v>1252</v>
      </c>
      <c r="H24" s="185" t="s">
        <v>1250</v>
      </c>
      <c r="I24" s="355"/>
      <c r="J24" s="185" t="s">
        <v>1224</v>
      </c>
    </row>
    <row r="25" spans="1:20" s="190" customFormat="1" ht="52.8" x14ac:dyDescent="0.3">
      <c r="A25" s="283">
        <f t="shared" si="0"/>
        <v>20</v>
      </c>
      <c r="B25" s="186" t="s">
        <v>0</v>
      </c>
      <c r="C25" s="187" t="s">
        <v>1258</v>
      </c>
      <c r="D25" s="283"/>
      <c r="E25" s="188">
        <v>289</v>
      </c>
      <c r="F25" s="189" t="s">
        <v>1259</v>
      </c>
      <c r="G25" s="283" t="s">
        <v>1258</v>
      </c>
      <c r="H25" s="283" t="s">
        <v>1256</v>
      </c>
      <c r="I25" s="283"/>
      <c r="J25" s="283" t="s">
        <v>1224</v>
      </c>
    </row>
    <row r="26" spans="1:20" s="190" customFormat="1" ht="52.8" x14ac:dyDescent="0.3">
      <c r="A26" s="215">
        <f t="shared" si="0"/>
        <v>21</v>
      </c>
      <c r="B26" s="218" t="s">
        <v>217</v>
      </c>
      <c r="C26" s="187" t="s">
        <v>1274</v>
      </c>
      <c r="D26" s="188"/>
      <c r="E26" s="188"/>
      <c r="F26" s="188"/>
      <c r="G26" s="219"/>
      <c r="H26" s="215" t="s">
        <v>1106</v>
      </c>
      <c r="I26" s="188"/>
      <c r="J26" s="192" t="s">
        <v>13</v>
      </c>
    </row>
    <row r="27" spans="1:20" s="190" customFormat="1" ht="52.8" x14ac:dyDescent="0.3">
      <c r="A27" s="215">
        <f t="shared" si="0"/>
        <v>22</v>
      </c>
      <c r="B27" s="218" t="s">
        <v>217</v>
      </c>
      <c r="C27" s="187" t="s">
        <v>1260</v>
      </c>
      <c r="D27" s="188"/>
      <c r="E27" s="188"/>
      <c r="F27" s="188"/>
      <c r="G27" s="219"/>
      <c r="H27" s="215" t="s">
        <v>1106</v>
      </c>
      <c r="I27" s="188"/>
      <c r="J27" s="192" t="s">
        <v>13</v>
      </c>
    </row>
    <row r="28" spans="1:20" s="190" customFormat="1" ht="52.8" x14ac:dyDescent="0.3">
      <c r="A28" s="215">
        <f t="shared" si="0"/>
        <v>23</v>
      </c>
      <c r="B28" s="218" t="s">
        <v>217</v>
      </c>
      <c r="C28" s="187" t="s">
        <v>1276</v>
      </c>
      <c r="D28" s="188"/>
      <c r="E28" s="188"/>
      <c r="F28" s="188"/>
      <c r="G28" s="219"/>
      <c r="H28" s="215" t="s">
        <v>1106</v>
      </c>
      <c r="I28" s="188"/>
      <c r="J28" s="192" t="s">
        <v>13</v>
      </c>
    </row>
    <row r="29" spans="1:20" s="190" customFormat="1" ht="52.8" x14ac:dyDescent="0.3">
      <c r="A29" s="215">
        <f t="shared" si="0"/>
        <v>24</v>
      </c>
      <c r="B29" s="186" t="s">
        <v>217</v>
      </c>
      <c r="C29" s="215" t="s">
        <v>1264</v>
      </c>
      <c r="D29" s="188"/>
      <c r="E29" s="188"/>
      <c r="F29" s="188"/>
      <c r="G29" s="219"/>
      <c r="H29" s="215" t="s">
        <v>1106</v>
      </c>
      <c r="I29" s="188"/>
      <c r="J29" s="192" t="s">
        <v>13</v>
      </c>
    </row>
    <row r="30" spans="1:20" s="179" customFormat="1" ht="26.4" x14ac:dyDescent="0.3">
      <c r="A30" s="243">
        <f t="shared" si="0"/>
        <v>25</v>
      </c>
      <c r="B30" s="83" t="s">
        <v>1559</v>
      </c>
      <c r="C30" s="5" t="s">
        <v>1560</v>
      </c>
      <c r="D30" s="5"/>
      <c r="E30" s="82"/>
      <c r="F30" s="85"/>
      <c r="G30" s="82" t="s">
        <v>1561</v>
      </c>
      <c r="H30" s="82" t="s">
        <v>1562</v>
      </c>
      <c r="I30" s="4" t="s">
        <v>1146</v>
      </c>
      <c r="J30" s="243" t="s">
        <v>1563</v>
      </c>
    </row>
    <row r="31" spans="1:20" s="179" customFormat="1" ht="26.4" x14ac:dyDescent="0.3">
      <c r="A31" s="243">
        <f t="shared" si="0"/>
        <v>26</v>
      </c>
      <c r="B31" s="83" t="s">
        <v>1559</v>
      </c>
      <c r="C31" s="5" t="s">
        <v>1564</v>
      </c>
      <c r="D31" s="5"/>
      <c r="E31" s="82"/>
      <c r="F31" s="85"/>
      <c r="G31" s="82"/>
      <c r="H31" s="82" t="s">
        <v>1565</v>
      </c>
      <c r="I31" s="4" t="s">
        <v>1146</v>
      </c>
      <c r="J31" s="243" t="s">
        <v>1563</v>
      </c>
    </row>
    <row r="32" spans="1:20" s="255" customFormat="1" ht="24" x14ac:dyDescent="0.3">
      <c r="A32" s="320">
        <f t="shared" si="0"/>
        <v>27</v>
      </c>
      <c r="B32" s="303" t="s">
        <v>749</v>
      </c>
      <c r="C32" s="252" t="s">
        <v>759</v>
      </c>
      <c r="D32" s="252"/>
      <c r="F32" s="252">
        <v>200000</v>
      </c>
      <c r="G32" s="252" t="s">
        <v>760</v>
      </c>
      <c r="H32" s="252" t="s">
        <v>761</v>
      </c>
      <c r="I32" s="252" t="s">
        <v>753</v>
      </c>
      <c r="J32" s="304" t="s">
        <v>754</v>
      </c>
      <c r="L32" s="252"/>
      <c r="M32" s="252"/>
      <c r="N32" s="252"/>
      <c r="O32" s="252"/>
      <c r="P32" s="252"/>
      <c r="Q32" s="252"/>
      <c r="R32" s="313"/>
      <c r="S32" s="252"/>
      <c r="T32" s="252"/>
    </row>
    <row r="33" spans="1:17" s="179" customFormat="1" x14ac:dyDescent="0.3">
      <c r="A33" s="109"/>
      <c r="B33" s="160"/>
      <c r="C33" s="161"/>
      <c r="D33" s="109"/>
      <c r="E33" s="110"/>
      <c r="F33" s="197"/>
      <c r="G33" s="109"/>
      <c r="H33" s="109"/>
      <c r="I33" s="162"/>
      <c r="J33" s="109"/>
    </row>
    <row r="34" spans="1:17" s="179" customFormat="1" x14ac:dyDescent="0.3">
      <c r="A34" s="109"/>
      <c r="B34" s="160"/>
      <c r="C34" s="161"/>
      <c r="D34" s="109"/>
      <c r="E34" s="110"/>
      <c r="F34" s="197"/>
      <c r="G34" s="109"/>
      <c r="H34" s="109"/>
      <c r="I34" s="162"/>
      <c r="J34" s="109"/>
    </row>
    <row r="35" spans="1:17" s="113" customFormat="1" ht="14.4" x14ac:dyDescent="0.3">
      <c r="A35" s="109"/>
      <c r="B35" s="198"/>
      <c r="C35" s="162"/>
      <c r="D35" s="162"/>
      <c r="E35" s="162"/>
      <c r="F35" s="162"/>
      <c r="G35" s="162"/>
      <c r="H35" s="162"/>
      <c r="I35" s="162"/>
      <c r="J35" s="162"/>
    </row>
    <row r="36" spans="1:17" s="113" customFormat="1" ht="14.4" x14ac:dyDescent="0.3">
      <c r="A36" s="109"/>
      <c r="B36" s="198"/>
      <c r="C36" s="162"/>
      <c r="D36" s="162"/>
      <c r="E36" s="162"/>
      <c r="F36" s="162"/>
      <c r="G36" s="162"/>
      <c r="H36" s="162"/>
      <c r="I36" s="162"/>
      <c r="J36" s="162"/>
    </row>
    <row r="37" spans="1:17" s="113" customFormat="1" ht="14.4" x14ac:dyDescent="0.3">
      <c r="A37" s="109"/>
      <c r="B37" s="198"/>
      <c r="C37" s="162"/>
      <c r="D37" s="162"/>
      <c r="E37" s="162"/>
      <c r="F37" s="162"/>
      <c r="G37" s="162"/>
      <c r="H37" s="162"/>
      <c r="I37" s="162"/>
      <c r="J37" s="162"/>
    </row>
    <row r="38" spans="1:17" s="113" customFormat="1" ht="14.4" x14ac:dyDescent="0.3">
      <c r="A38" s="109"/>
      <c r="B38" s="198"/>
      <c r="C38" s="162"/>
      <c r="D38" s="162"/>
      <c r="E38" s="162"/>
      <c r="F38" s="162"/>
      <c r="G38" s="162"/>
      <c r="H38" s="162"/>
      <c r="I38" s="162"/>
      <c r="J38" s="162"/>
    </row>
    <row r="39" spans="1:17" s="113" customFormat="1" ht="14.4" x14ac:dyDescent="0.3">
      <c r="A39" s="109"/>
      <c r="B39" s="198"/>
      <c r="C39" s="162"/>
      <c r="D39" s="162"/>
      <c r="E39" s="162"/>
      <c r="F39" s="162"/>
      <c r="G39" s="162"/>
      <c r="H39" s="162"/>
      <c r="I39" s="162"/>
      <c r="J39" s="162"/>
    </row>
    <row r="40" spans="1:17" s="113" customFormat="1" ht="14.4" x14ac:dyDescent="0.3">
      <c r="A40" s="109"/>
      <c r="B40" s="198"/>
      <c r="C40" s="162"/>
      <c r="D40" s="162"/>
      <c r="E40" s="162"/>
      <c r="F40" s="162"/>
      <c r="G40" s="162"/>
      <c r="H40" s="162"/>
      <c r="I40" s="162"/>
      <c r="J40" s="162"/>
    </row>
    <row r="41" spans="1:17" s="113" customFormat="1" ht="14.4" x14ac:dyDescent="0.3">
      <c r="A41" s="109"/>
      <c r="B41" s="162"/>
      <c r="C41" s="162"/>
      <c r="D41" s="162"/>
      <c r="E41" s="162"/>
      <c r="F41" s="162"/>
      <c r="G41" s="162"/>
      <c r="H41" s="162"/>
    </row>
    <row r="42" spans="1:17" s="113" customFormat="1" ht="14.4" x14ac:dyDescent="0.3">
      <c r="A42" s="109"/>
      <c r="B42" s="162"/>
      <c r="C42" s="162"/>
      <c r="D42" s="162"/>
      <c r="E42" s="162"/>
      <c r="F42" s="162"/>
      <c r="G42" s="162"/>
      <c r="H42" s="162"/>
    </row>
    <row r="43" spans="1:17" s="113" customFormat="1" ht="14.4" x14ac:dyDescent="0.3">
      <c r="A43" s="109"/>
      <c r="B43" s="198"/>
      <c r="C43" s="162"/>
      <c r="D43" s="162"/>
      <c r="E43" s="162"/>
      <c r="F43" s="162"/>
      <c r="G43" s="162"/>
      <c r="H43" s="162"/>
      <c r="I43" s="162"/>
      <c r="J43" s="162"/>
    </row>
    <row r="44" spans="1:17" s="113" customFormat="1" ht="14.4" x14ac:dyDescent="0.3">
      <c r="A44" s="109"/>
      <c r="B44" s="198"/>
      <c r="C44" s="162"/>
      <c r="D44" s="162"/>
      <c r="E44" s="162"/>
      <c r="F44" s="162"/>
      <c r="G44" s="162"/>
      <c r="H44" s="162"/>
      <c r="I44" s="162"/>
      <c r="J44" s="162"/>
    </row>
    <row r="45" spans="1:17" s="112" customFormat="1" ht="14.4" x14ac:dyDescent="0.3">
      <c r="A45" s="109"/>
      <c r="B45" s="199"/>
      <c r="C45" s="161"/>
      <c r="D45" s="110"/>
      <c r="E45" s="110"/>
      <c r="F45" s="110"/>
      <c r="H45" s="109"/>
      <c r="I45" s="110"/>
      <c r="J45" s="162"/>
      <c r="K45" s="110"/>
      <c r="L45" s="110"/>
      <c r="M45" s="109"/>
      <c r="O45" s="113"/>
      <c r="P45" s="113"/>
      <c r="Q45" s="113"/>
    </row>
    <row r="46" spans="1:17" s="112" customFormat="1" ht="14.4" x14ac:dyDescent="0.3">
      <c r="A46" s="109"/>
      <c r="B46" s="199"/>
      <c r="C46" s="161"/>
      <c r="D46" s="110"/>
      <c r="E46" s="110"/>
      <c r="F46" s="110"/>
      <c r="H46" s="109"/>
      <c r="I46" s="110"/>
      <c r="J46" s="162"/>
      <c r="K46" s="110"/>
      <c r="L46" s="110"/>
      <c r="M46" s="109"/>
      <c r="O46" s="113"/>
      <c r="P46" s="113"/>
      <c r="Q46" s="113"/>
    </row>
    <row r="47" spans="1:17" s="113" customFormat="1" ht="14.4" x14ac:dyDescent="0.3">
      <c r="A47" s="109"/>
      <c r="B47" s="199"/>
      <c r="C47" s="161"/>
      <c r="D47" s="110"/>
      <c r="E47" s="110"/>
      <c r="F47" s="110"/>
      <c r="H47" s="109"/>
      <c r="I47" s="110"/>
      <c r="J47" s="162"/>
      <c r="K47" s="110"/>
      <c r="L47" s="110"/>
      <c r="M47" s="109"/>
    </row>
    <row r="48" spans="1:17" s="113" customFormat="1" ht="14.4" x14ac:dyDescent="0.3">
      <c r="A48" s="109"/>
      <c r="B48" s="160"/>
      <c r="C48" s="109"/>
      <c r="D48" s="110"/>
      <c r="E48" s="110"/>
      <c r="F48" s="110"/>
      <c r="H48" s="109"/>
      <c r="I48" s="110"/>
      <c r="J48" s="162"/>
      <c r="K48" s="110"/>
      <c r="L48" s="110"/>
      <c r="M48" s="109"/>
    </row>
    <row r="49" spans="3:3" s="200" customFormat="1" x14ac:dyDescent="0.3">
      <c r="C49" s="201"/>
    </row>
    <row r="50" spans="3:3" s="200" customFormat="1" x14ac:dyDescent="0.3">
      <c r="C50" s="201"/>
    </row>
  </sheetData>
  <autoFilter ref="A5:Q52"/>
  <mergeCells count="14">
    <mergeCell ref="I17:I18"/>
    <mergeCell ref="I20:I22"/>
    <mergeCell ref="I23:I24"/>
    <mergeCell ref="A1:A5"/>
    <mergeCell ref="B1:B5"/>
    <mergeCell ref="J1:J5"/>
    <mergeCell ref="E2:E5"/>
    <mergeCell ref="F2:F5"/>
    <mergeCell ref="C1:C5"/>
    <mergeCell ref="D1:D5"/>
    <mergeCell ref="E1:F1"/>
    <mergeCell ref="G1:G5"/>
    <mergeCell ref="H1:H5"/>
    <mergeCell ref="I1:I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T111"/>
  <sheetViews>
    <sheetView workbookViewId="0">
      <selection activeCell="C115" sqref="C115"/>
    </sheetView>
  </sheetViews>
  <sheetFormatPr defaultRowHeight="14.4" x14ac:dyDescent="0.3"/>
  <cols>
    <col min="1" max="1" width="5.77734375" customWidth="1"/>
    <col min="2" max="2" width="18.44140625" style="299" customWidth="1"/>
    <col min="3" max="3" width="10.88671875" style="1" customWidth="1"/>
    <col min="4" max="4" width="38.6640625" style="1" customWidth="1"/>
    <col min="5" max="5" width="21" style="1" customWidth="1"/>
    <col min="6" max="6" width="13.44140625" style="1" customWidth="1"/>
    <col min="7" max="7" width="10.88671875" style="1" customWidth="1"/>
    <col min="8" max="8" width="18.6640625" style="1" customWidth="1"/>
    <col min="9" max="10" width="10.88671875" style="1" customWidth="1"/>
    <col min="11" max="11" width="18.21875" style="1" customWidth="1"/>
    <col min="12" max="14" width="10.88671875" style="1" customWidth="1"/>
    <col min="15" max="15" width="24.6640625" style="1" customWidth="1"/>
    <col min="16" max="20" width="10.88671875" style="1" customWidth="1"/>
  </cols>
  <sheetData>
    <row r="1" spans="1:20" s="139" customFormat="1" ht="105.6" customHeight="1" x14ac:dyDescent="0.3">
      <c r="A1" s="183" t="s">
        <v>2</v>
      </c>
      <c r="B1" s="182" t="s">
        <v>30</v>
      </c>
      <c r="C1" s="136" t="s">
        <v>31</v>
      </c>
      <c r="D1" s="136" t="s">
        <v>32</v>
      </c>
      <c r="E1" s="136" t="s">
        <v>3</v>
      </c>
      <c r="F1" s="137" t="s">
        <v>33</v>
      </c>
      <c r="G1" s="137" t="s">
        <v>34</v>
      </c>
      <c r="H1" s="137" t="s">
        <v>35</v>
      </c>
      <c r="I1" s="137" t="s">
        <v>36</v>
      </c>
      <c r="J1" s="137" t="s">
        <v>37</v>
      </c>
      <c r="K1" s="137" t="s">
        <v>38</v>
      </c>
      <c r="L1" s="137" t="s">
        <v>39</v>
      </c>
      <c r="M1" s="137" t="s">
        <v>40</v>
      </c>
      <c r="N1" s="137" t="s">
        <v>41</v>
      </c>
      <c r="O1" s="137" t="s">
        <v>42</v>
      </c>
      <c r="P1" s="137" t="s">
        <v>43</v>
      </c>
      <c r="Q1" s="137" t="s">
        <v>44</v>
      </c>
      <c r="R1" s="137" t="s">
        <v>45</v>
      </c>
      <c r="S1" s="138" t="s">
        <v>46</v>
      </c>
      <c r="T1" s="137" t="s">
        <v>47</v>
      </c>
    </row>
    <row r="2" spans="1:20" ht="66" x14ac:dyDescent="0.3">
      <c r="A2" s="184">
        <v>1</v>
      </c>
      <c r="B2" s="292" t="s">
        <v>48</v>
      </c>
      <c r="C2" s="4" t="s">
        <v>49</v>
      </c>
      <c r="D2" s="4" t="s">
        <v>50</v>
      </c>
      <c r="E2" s="4" t="s">
        <v>51</v>
      </c>
      <c r="F2" s="2" t="s">
        <v>52</v>
      </c>
      <c r="G2" s="2" t="s">
        <v>52</v>
      </c>
      <c r="H2" s="2" t="s">
        <v>53</v>
      </c>
      <c r="I2" s="2" t="s">
        <v>54</v>
      </c>
      <c r="J2" s="2" t="s">
        <v>55</v>
      </c>
      <c r="K2" s="2">
        <v>2847000000</v>
      </c>
      <c r="L2" s="7" t="s">
        <v>56</v>
      </c>
      <c r="M2" s="7" t="s">
        <v>57</v>
      </c>
      <c r="N2" s="7"/>
      <c r="O2" s="2" t="s">
        <v>58</v>
      </c>
      <c r="P2" s="7" t="s">
        <v>59</v>
      </c>
      <c r="Q2" s="7"/>
      <c r="R2" s="4" t="s">
        <v>60</v>
      </c>
      <c r="S2" s="8"/>
      <c r="T2" s="7"/>
    </row>
    <row r="3" spans="1:20" ht="66" x14ac:dyDescent="0.3">
      <c r="A3" s="184">
        <f>1+A2</f>
        <v>2</v>
      </c>
      <c r="B3" s="292" t="s">
        <v>48</v>
      </c>
      <c r="C3" s="4" t="s">
        <v>49</v>
      </c>
      <c r="D3" s="4" t="s">
        <v>50</v>
      </c>
      <c r="E3" s="4" t="s">
        <v>61</v>
      </c>
      <c r="F3" s="2" t="s">
        <v>62</v>
      </c>
      <c r="G3" s="2" t="s">
        <v>62</v>
      </c>
      <c r="H3" s="2" t="s">
        <v>63</v>
      </c>
      <c r="I3" s="2" t="s">
        <v>64</v>
      </c>
      <c r="J3" s="2" t="s">
        <v>65</v>
      </c>
      <c r="K3" s="2">
        <v>2902700000</v>
      </c>
      <c r="L3" s="7" t="s">
        <v>66</v>
      </c>
      <c r="M3" s="7">
        <v>15</v>
      </c>
      <c r="N3" s="7"/>
      <c r="O3" s="2" t="s">
        <v>67</v>
      </c>
      <c r="P3" s="7" t="s">
        <v>59</v>
      </c>
      <c r="Q3" s="7"/>
      <c r="R3" s="4" t="s">
        <v>60</v>
      </c>
      <c r="S3" s="8"/>
      <c r="T3" s="7"/>
    </row>
    <row r="4" spans="1:20" ht="105.6" x14ac:dyDescent="0.3">
      <c r="A4" s="184">
        <f t="shared" ref="A4:A67" si="0">1+A3</f>
        <v>3</v>
      </c>
      <c r="B4" s="293" t="s">
        <v>68</v>
      </c>
      <c r="C4" s="6" t="s">
        <v>69</v>
      </c>
      <c r="D4" s="6" t="s">
        <v>16</v>
      </c>
      <c r="E4" s="6" t="s">
        <v>17</v>
      </c>
      <c r="F4" s="9" t="s">
        <v>70</v>
      </c>
      <c r="G4" s="9" t="s">
        <v>71</v>
      </c>
      <c r="H4" s="9" t="s">
        <v>72</v>
      </c>
      <c r="I4" s="9" t="s">
        <v>73</v>
      </c>
      <c r="J4" s="10" t="s">
        <v>74</v>
      </c>
      <c r="K4" s="11" t="s">
        <v>75</v>
      </c>
      <c r="L4" s="6" t="s">
        <v>76</v>
      </c>
      <c r="M4" s="18"/>
      <c r="N4" s="18"/>
      <c r="O4" s="6" t="s">
        <v>77</v>
      </c>
      <c r="P4" s="17"/>
      <c r="Q4" s="17"/>
      <c r="R4" s="17" t="s">
        <v>60</v>
      </c>
      <c r="S4" s="17" t="s">
        <v>59</v>
      </c>
      <c r="T4" s="17"/>
    </row>
    <row r="5" spans="1:20" ht="105.6" x14ac:dyDescent="0.3">
      <c r="A5" s="184">
        <f t="shared" si="0"/>
        <v>4</v>
      </c>
      <c r="B5" s="294" t="s">
        <v>68</v>
      </c>
      <c r="C5" s="6" t="s">
        <v>69</v>
      </c>
      <c r="D5" s="2" t="s">
        <v>16</v>
      </c>
      <c r="E5" s="6" t="s">
        <v>17</v>
      </c>
      <c r="F5" s="12" t="s">
        <v>78</v>
      </c>
      <c r="G5" s="12" t="s">
        <v>79</v>
      </c>
      <c r="H5" s="12" t="s">
        <v>80</v>
      </c>
      <c r="I5" s="12" t="s">
        <v>81</v>
      </c>
      <c r="J5" s="13" t="s">
        <v>74</v>
      </c>
      <c r="K5" s="14" t="s">
        <v>82</v>
      </c>
      <c r="L5" s="2" t="s">
        <v>76</v>
      </c>
      <c r="M5" s="7"/>
      <c r="N5" s="7"/>
      <c r="O5" s="2" t="s">
        <v>77</v>
      </c>
      <c r="P5" s="4"/>
      <c r="Q5" s="4"/>
      <c r="R5" s="17" t="s">
        <v>60</v>
      </c>
      <c r="S5" s="4"/>
      <c r="T5" s="4"/>
    </row>
    <row r="6" spans="1:20" ht="105.6" x14ac:dyDescent="0.3">
      <c r="A6" s="184">
        <f t="shared" si="0"/>
        <v>5</v>
      </c>
      <c r="B6" s="294" t="s">
        <v>68</v>
      </c>
      <c r="C6" s="6" t="s">
        <v>69</v>
      </c>
      <c r="D6" s="2" t="s">
        <v>16</v>
      </c>
      <c r="E6" s="6" t="s">
        <v>17</v>
      </c>
      <c r="F6" s="12" t="s">
        <v>83</v>
      </c>
      <c r="G6" s="12" t="s">
        <v>84</v>
      </c>
      <c r="H6" s="12" t="s">
        <v>85</v>
      </c>
      <c r="I6" s="12" t="s">
        <v>86</v>
      </c>
      <c r="J6" s="13" t="s">
        <v>74</v>
      </c>
      <c r="K6" s="14" t="s">
        <v>82</v>
      </c>
      <c r="L6" s="2" t="s">
        <v>76</v>
      </c>
      <c r="M6" s="7"/>
      <c r="N6" s="7"/>
      <c r="O6" s="2" t="s">
        <v>77</v>
      </c>
      <c r="P6" s="4"/>
      <c r="Q6" s="4"/>
      <c r="R6" s="17" t="s">
        <v>60</v>
      </c>
      <c r="S6" s="4"/>
      <c r="T6" s="4"/>
    </row>
    <row r="7" spans="1:20" ht="105.6" x14ac:dyDescent="0.3">
      <c r="A7" s="184">
        <f t="shared" si="0"/>
        <v>6</v>
      </c>
      <c r="B7" s="294" t="s">
        <v>68</v>
      </c>
      <c r="C7" s="6" t="s">
        <v>69</v>
      </c>
      <c r="D7" s="2" t="s">
        <v>16</v>
      </c>
      <c r="E7" s="6" t="s">
        <v>17</v>
      </c>
      <c r="F7" s="12" t="s">
        <v>87</v>
      </c>
      <c r="G7" s="12" t="s">
        <v>84</v>
      </c>
      <c r="H7" s="12" t="s">
        <v>85</v>
      </c>
      <c r="I7" s="12" t="s">
        <v>88</v>
      </c>
      <c r="J7" s="13" t="s">
        <v>74</v>
      </c>
      <c r="K7" s="14" t="s">
        <v>82</v>
      </c>
      <c r="L7" s="2" t="s">
        <v>76</v>
      </c>
      <c r="M7" s="7"/>
      <c r="N7" s="7"/>
      <c r="O7" s="2" t="s">
        <v>77</v>
      </c>
      <c r="P7" s="4"/>
      <c r="Q7" s="4"/>
      <c r="R7" s="17" t="s">
        <v>60</v>
      </c>
      <c r="S7" s="4"/>
      <c r="T7" s="4"/>
    </row>
    <row r="8" spans="1:20" ht="105.6" x14ac:dyDescent="0.3">
      <c r="A8" s="184">
        <f t="shared" si="0"/>
        <v>7</v>
      </c>
      <c r="B8" s="294" t="s">
        <v>68</v>
      </c>
      <c r="C8" s="6" t="s">
        <v>69</v>
      </c>
      <c r="D8" s="2" t="s">
        <v>16</v>
      </c>
      <c r="E8" s="6" t="s">
        <v>17</v>
      </c>
      <c r="F8" s="12" t="s">
        <v>89</v>
      </c>
      <c r="G8" s="12" t="s">
        <v>90</v>
      </c>
      <c r="H8" s="12" t="s">
        <v>91</v>
      </c>
      <c r="I8" s="12" t="s">
        <v>92</v>
      </c>
      <c r="J8" s="13" t="s">
        <v>74</v>
      </c>
      <c r="K8" s="14" t="s">
        <v>93</v>
      </c>
      <c r="L8" s="2" t="s">
        <v>76</v>
      </c>
      <c r="M8" s="7"/>
      <c r="N8" s="7"/>
      <c r="O8" s="2" t="s">
        <v>77</v>
      </c>
      <c r="P8" s="4"/>
      <c r="Q8" s="4"/>
      <c r="R8" s="17" t="s">
        <v>60</v>
      </c>
      <c r="S8" s="4"/>
      <c r="T8" s="4"/>
    </row>
    <row r="9" spans="1:20" ht="105.6" x14ac:dyDescent="0.3">
      <c r="A9" s="184">
        <f t="shared" si="0"/>
        <v>8</v>
      </c>
      <c r="B9" s="294" t="s">
        <v>68</v>
      </c>
      <c r="C9" s="6" t="s">
        <v>69</v>
      </c>
      <c r="D9" s="2" t="s">
        <v>16</v>
      </c>
      <c r="E9" s="6" t="s">
        <v>17</v>
      </c>
      <c r="F9" s="12" t="s">
        <v>94</v>
      </c>
      <c r="G9" s="12" t="s">
        <v>90</v>
      </c>
      <c r="H9" s="12" t="s">
        <v>91</v>
      </c>
      <c r="I9" s="12" t="s">
        <v>92</v>
      </c>
      <c r="J9" s="13" t="s">
        <v>74</v>
      </c>
      <c r="K9" s="14" t="s">
        <v>93</v>
      </c>
      <c r="L9" s="2" t="s">
        <v>76</v>
      </c>
      <c r="M9" s="7"/>
      <c r="N9" s="7"/>
      <c r="O9" s="2" t="s">
        <v>77</v>
      </c>
      <c r="P9" s="4"/>
      <c r="Q9" s="4"/>
      <c r="R9" s="17" t="s">
        <v>60</v>
      </c>
      <c r="S9" s="4"/>
      <c r="T9" s="4"/>
    </row>
    <row r="10" spans="1:20" ht="105.6" x14ac:dyDescent="0.3">
      <c r="A10" s="184">
        <f t="shared" si="0"/>
        <v>9</v>
      </c>
      <c r="B10" s="294" t="s">
        <v>68</v>
      </c>
      <c r="C10" s="6" t="s">
        <v>69</v>
      </c>
      <c r="D10" s="2" t="s">
        <v>16</v>
      </c>
      <c r="E10" s="6" t="s">
        <v>17</v>
      </c>
      <c r="F10" s="12" t="s">
        <v>95</v>
      </c>
      <c r="G10" s="12" t="s">
        <v>96</v>
      </c>
      <c r="H10" s="12" t="s">
        <v>97</v>
      </c>
      <c r="I10" s="12" t="s">
        <v>98</v>
      </c>
      <c r="J10" s="13" t="s">
        <v>99</v>
      </c>
      <c r="K10" s="14" t="s">
        <v>100</v>
      </c>
      <c r="L10" s="2" t="s">
        <v>101</v>
      </c>
      <c r="M10" s="7"/>
      <c r="N10" s="7"/>
      <c r="O10" s="2" t="s">
        <v>77</v>
      </c>
      <c r="P10" s="4"/>
      <c r="Q10" s="4"/>
      <c r="R10" s="17" t="s">
        <v>60</v>
      </c>
      <c r="S10" s="4"/>
      <c r="T10" s="4"/>
    </row>
    <row r="11" spans="1:20" ht="105.6" x14ac:dyDescent="0.3">
      <c r="A11" s="184">
        <f t="shared" si="0"/>
        <v>10</v>
      </c>
      <c r="B11" s="294" t="s">
        <v>68</v>
      </c>
      <c r="C11" s="6" t="s">
        <v>69</v>
      </c>
      <c r="D11" s="2" t="s">
        <v>16</v>
      </c>
      <c r="E11" s="6" t="s">
        <v>17</v>
      </c>
      <c r="F11" s="12" t="s">
        <v>102</v>
      </c>
      <c r="G11" s="12" t="s">
        <v>96</v>
      </c>
      <c r="H11" s="12" t="s">
        <v>103</v>
      </c>
      <c r="I11" s="12" t="s">
        <v>104</v>
      </c>
      <c r="J11" s="13" t="s">
        <v>105</v>
      </c>
      <c r="K11" s="14" t="s">
        <v>106</v>
      </c>
      <c r="L11" s="2" t="s">
        <v>107</v>
      </c>
      <c r="M11" s="7"/>
      <c r="N11" s="7"/>
      <c r="O11" s="2" t="s">
        <v>77</v>
      </c>
      <c r="P11" s="4"/>
      <c r="Q11" s="4"/>
      <c r="R11" s="17" t="s">
        <v>60</v>
      </c>
      <c r="S11" s="4"/>
      <c r="T11" s="4"/>
    </row>
    <row r="12" spans="1:20" ht="105.6" x14ac:dyDescent="0.3">
      <c r="A12" s="184">
        <f t="shared" si="0"/>
        <v>11</v>
      </c>
      <c r="B12" s="294" t="s">
        <v>68</v>
      </c>
      <c r="C12" s="6" t="s">
        <v>69</v>
      </c>
      <c r="D12" s="2" t="s">
        <v>16</v>
      </c>
      <c r="E12" s="6" t="s">
        <v>17</v>
      </c>
      <c r="F12" s="12" t="s">
        <v>108</v>
      </c>
      <c r="G12" s="12" t="s">
        <v>109</v>
      </c>
      <c r="H12" s="12" t="s">
        <v>110</v>
      </c>
      <c r="I12" s="12" t="s">
        <v>111</v>
      </c>
      <c r="J12" s="13" t="s">
        <v>112</v>
      </c>
      <c r="K12" s="14" t="s">
        <v>82</v>
      </c>
      <c r="L12" s="2" t="s">
        <v>76</v>
      </c>
      <c r="M12" s="7"/>
      <c r="N12" s="7"/>
      <c r="O12" s="2" t="s">
        <v>77</v>
      </c>
      <c r="P12" s="4"/>
      <c r="Q12" s="4"/>
      <c r="R12" s="17" t="s">
        <v>60</v>
      </c>
      <c r="S12" s="4"/>
      <c r="T12" s="4"/>
    </row>
    <row r="13" spans="1:20" ht="105.6" x14ac:dyDescent="0.3">
      <c r="A13" s="184">
        <f t="shared" si="0"/>
        <v>12</v>
      </c>
      <c r="B13" s="294" t="s">
        <v>68</v>
      </c>
      <c r="C13" s="6" t="s">
        <v>69</v>
      </c>
      <c r="D13" s="2" t="s">
        <v>16</v>
      </c>
      <c r="E13" s="6" t="s">
        <v>17</v>
      </c>
      <c r="F13" s="12" t="s">
        <v>113</v>
      </c>
      <c r="G13" s="12" t="s">
        <v>114</v>
      </c>
      <c r="H13" s="12" t="s">
        <v>115</v>
      </c>
      <c r="I13" s="12" t="s">
        <v>116</v>
      </c>
      <c r="J13" s="13" t="s">
        <v>117</v>
      </c>
      <c r="K13" s="14" t="s">
        <v>93</v>
      </c>
      <c r="L13" s="2" t="s">
        <v>118</v>
      </c>
      <c r="M13" s="7"/>
      <c r="N13" s="7"/>
      <c r="O13" s="2" t="s">
        <v>77</v>
      </c>
      <c r="P13" s="4"/>
      <c r="Q13" s="4"/>
      <c r="R13" s="17" t="s">
        <v>60</v>
      </c>
      <c r="S13" s="4"/>
      <c r="T13" s="4"/>
    </row>
    <row r="14" spans="1:20" ht="105.6" x14ac:dyDescent="0.3">
      <c r="A14" s="184">
        <f t="shared" si="0"/>
        <v>13</v>
      </c>
      <c r="B14" s="294" t="s">
        <v>68</v>
      </c>
      <c r="C14" s="6" t="s">
        <v>69</v>
      </c>
      <c r="D14" s="2" t="s">
        <v>16</v>
      </c>
      <c r="E14" s="6" t="s">
        <v>17</v>
      </c>
      <c r="F14" s="12" t="s">
        <v>119</v>
      </c>
      <c r="G14" s="12" t="s">
        <v>120</v>
      </c>
      <c r="H14" s="12" t="s">
        <v>121</v>
      </c>
      <c r="I14" s="12" t="s">
        <v>122</v>
      </c>
      <c r="J14" s="13" t="s">
        <v>123</v>
      </c>
      <c r="K14" s="14" t="s">
        <v>124</v>
      </c>
      <c r="L14" s="2" t="s">
        <v>125</v>
      </c>
      <c r="M14" s="7"/>
      <c r="N14" s="7"/>
      <c r="O14" s="2" t="s">
        <v>77</v>
      </c>
      <c r="P14" s="4"/>
      <c r="Q14" s="4"/>
      <c r="R14" s="17" t="s">
        <v>60</v>
      </c>
      <c r="S14" s="4"/>
      <c r="T14" s="4"/>
    </row>
    <row r="15" spans="1:20" ht="105.6" x14ac:dyDescent="0.3">
      <c r="A15" s="184">
        <f t="shared" si="0"/>
        <v>14</v>
      </c>
      <c r="B15" s="294" t="s">
        <v>68</v>
      </c>
      <c r="C15" s="6" t="s">
        <v>69</v>
      </c>
      <c r="D15" s="2" t="s">
        <v>16</v>
      </c>
      <c r="E15" s="6" t="s">
        <v>17</v>
      </c>
      <c r="F15" s="12" t="s">
        <v>126</v>
      </c>
      <c r="G15" s="12" t="s">
        <v>96</v>
      </c>
      <c r="H15" s="12" t="s">
        <v>127</v>
      </c>
      <c r="I15" s="12"/>
      <c r="J15" s="13" t="s">
        <v>128</v>
      </c>
      <c r="K15" s="14" t="s">
        <v>129</v>
      </c>
      <c r="L15" s="2" t="s">
        <v>130</v>
      </c>
      <c r="M15" s="7"/>
      <c r="N15" s="7"/>
      <c r="O15" s="2" t="s">
        <v>77</v>
      </c>
      <c r="P15" s="4"/>
      <c r="Q15" s="4"/>
      <c r="R15" s="17" t="s">
        <v>60</v>
      </c>
      <c r="S15" s="4"/>
      <c r="T15" s="4"/>
    </row>
    <row r="16" spans="1:20" ht="105.6" x14ac:dyDescent="0.3">
      <c r="A16" s="184">
        <f t="shared" si="0"/>
        <v>15</v>
      </c>
      <c r="B16" s="294" t="s">
        <v>68</v>
      </c>
      <c r="C16" s="6" t="s">
        <v>69</v>
      </c>
      <c r="D16" s="2" t="s">
        <v>16</v>
      </c>
      <c r="E16" s="6" t="s">
        <v>17</v>
      </c>
      <c r="F16" s="12" t="s">
        <v>131</v>
      </c>
      <c r="G16" s="12" t="s">
        <v>96</v>
      </c>
      <c r="H16" s="12" t="s">
        <v>132</v>
      </c>
      <c r="I16" s="12" t="s">
        <v>133</v>
      </c>
      <c r="J16" s="13" t="s">
        <v>134</v>
      </c>
      <c r="K16" s="14" t="s">
        <v>135</v>
      </c>
      <c r="L16" s="2" t="s">
        <v>136</v>
      </c>
      <c r="M16" s="7"/>
      <c r="N16" s="7"/>
      <c r="O16" s="2" t="s">
        <v>77</v>
      </c>
      <c r="P16" s="4"/>
      <c r="Q16" s="4"/>
      <c r="R16" s="17" t="s">
        <v>60</v>
      </c>
      <c r="S16" s="4"/>
      <c r="T16" s="4"/>
    </row>
    <row r="17" spans="1:20" ht="105.6" x14ac:dyDescent="0.3">
      <c r="A17" s="184">
        <f t="shared" si="0"/>
        <v>16</v>
      </c>
      <c r="B17" s="294" t="s">
        <v>68</v>
      </c>
      <c r="C17" s="6" t="s">
        <v>69</v>
      </c>
      <c r="D17" s="2" t="s">
        <v>16</v>
      </c>
      <c r="E17" s="6" t="s">
        <v>17</v>
      </c>
      <c r="F17" s="12" t="s">
        <v>137</v>
      </c>
      <c r="G17" s="12" t="s">
        <v>96</v>
      </c>
      <c r="H17" s="12" t="s">
        <v>132</v>
      </c>
      <c r="I17" s="12" t="s">
        <v>138</v>
      </c>
      <c r="J17" s="13" t="s">
        <v>134</v>
      </c>
      <c r="K17" s="14" t="s">
        <v>135</v>
      </c>
      <c r="L17" s="2" t="s">
        <v>139</v>
      </c>
      <c r="M17" s="7"/>
      <c r="N17" s="7"/>
      <c r="O17" s="2" t="s">
        <v>77</v>
      </c>
      <c r="P17" s="4"/>
      <c r="Q17" s="4"/>
      <c r="R17" s="17" t="s">
        <v>60</v>
      </c>
      <c r="S17" s="4"/>
      <c r="T17" s="4"/>
    </row>
    <row r="18" spans="1:20" ht="105.6" x14ac:dyDescent="0.3">
      <c r="A18" s="184">
        <f t="shared" si="0"/>
        <v>17</v>
      </c>
      <c r="B18" s="294" t="s">
        <v>68</v>
      </c>
      <c r="C18" s="6" t="s">
        <v>69</v>
      </c>
      <c r="D18" s="2" t="s">
        <v>16</v>
      </c>
      <c r="E18" s="6" t="s">
        <v>17</v>
      </c>
      <c r="F18" s="12" t="s">
        <v>140</v>
      </c>
      <c r="G18" s="12" t="s">
        <v>96</v>
      </c>
      <c r="H18" s="12" t="s">
        <v>132</v>
      </c>
      <c r="I18" s="12" t="s">
        <v>138</v>
      </c>
      <c r="J18" s="13" t="s">
        <v>134</v>
      </c>
      <c r="K18" s="14" t="s">
        <v>135</v>
      </c>
      <c r="L18" s="2" t="s">
        <v>139</v>
      </c>
      <c r="M18" s="7"/>
      <c r="N18" s="7"/>
      <c r="O18" s="2" t="s">
        <v>77</v>
      </c>
      <c r="P18" s="4"/>
      <c r="Q18" s="4"/>
      <c r="R18" s="17" t="s">
        <v>60</v>
      </c>
      <c r="S18" s="4"/>
      <c r="T18" s="4"/>
    </row>
    <row r="19" spans="1:20" ht="105.6" x14ac:dyDescent="0.3">
      <c r="A19" s="184">
        <f t="shared" si="0"/>
        <v>18</v>
      </c>
      <c r="B19" s="294" t="s">
        <v>68</v>
      </c>
      <c r="C19" s="6" t="s">
        <v>69</v>
      </c>
      <c r="D19" s="2" t="s">
        <v>16</v>
      </c>
      <c r="E19" s="6" t="s">
        <v>17</v>
      </c>
      <c r="F19" s="12" t="s">
        <v>141</v>
      </c>
      <c r="G19" s="12" t="s">
        <v>96</v>
      </c>
      <c r="H19" s="12" t="s">
        <v>142</v>
      </c>
      <c r="I19" s="12" t="s">
        <v>143</v>
      </c>
      <c r="J19" s="13" t="s">
        <v>144</v>
      </c>
      <c r="K19" s="14" t="s">
        <v>145</v>
      </c>
      <c r="L19" s="2" t="s">
        <v>146</v>
      </c>
      <c r="M19" s="7"/>
      <c r="N19" s="7"/>
      <c r="O19" s="2" t="s">
        <v>77</v>
      </c>
      <c r="P19" s="4"/>
      <c r="Q19" s="4"/>
      <c r="R19" s="17" t="s">
        <v>60</v>
      </c>
      <c r="S19" s="4"/>
      <c r="T19" s="4"/>
    </row>
    <row r="20" spans="1:20" ht="105.6" x14ac:dyDescent="0.3">
      <c r="A20" s="184">
        <f t="shared" si="0"/>
        <v>19</v>
      </c>
      <c r="B20" s="294" t="s">
        <v>68</v>
      </c>
      <c r="C20" s="6" t="s">
        <v>69</v>
      </c>
      <c r="D20" s="2" t="s">
        <v>16</v>
      </c>
      <c r="E20" s="6" t="s">
        <v>17</v>
      </c>
      <c r="F20" s="12" t="s">
        <v>147</v>
      </c>
      <c r="G20" s="12" t="s">
        <v>96</v>
      </c>
      <c r="H20" s="12" t="s">
        <v>142</v>
      </c>
      <c r="I20" s="12" t="s">
        <v>143</v>
      </c>
      <c r="J20" s="13" t="s">
        <v>144</v>
      </c>
      <c r="K20" s="14" t="s">
        <v>145</v>
      </c>
      <c r="L20" s="2"/>
      <c r="M20" s="7"/>
      <c r="N20" s="7"/>
      <c r="O20" s="2" t="s">
        <v>77</v>
      </c>
      <c r="P20" s="4"/>
      <c r="Q20" s="4"/>
      <c r="R20" s="17" t="s">
        <v>60</v>
      </c>
      <c r="S20" s="4"/>
      <c r="T20" s="4"/>
    </row>
    <row r="21" spans="1:20" ht="105.6" x14ac:dyDescent="0.3">
      <c r="A21" s="184">
        <f t="shared" si="0"/>
        <v>20</v>
      </c>
      <c r="B21" s="294" t="s">
        <v>68</v>
      </c>
      <c r="C21" s="6" t="s">
        <v>69</v>
      </c>
      <c r="D21" s="2" t="s">
        <v>16</v>
      </c>
      <c r="E21" s="6" t="s">
        <v>17</v>
      </c>
      <c r="F21" s="12" t="s">
        <v>148</v>
      </c>
      <c r="G21" s="12" t="s">
        <v>96</v>
      </c>
      <c r="H21" s="12" t="s">
        <v>149</v>
      </c>
      <c r="I21" s="12" t="s">
        <v>143</v>
      </c>
      <c r="J21" s="13" t="s">
        <v>144</v>
      </c>
      <c r="K21" s="14" t="s">
        <v>145</v>
      </c>
      <c r="L21" s="2"/>
      <c r="M21" s="7"/>
      <c r="N21" s="7"/>
      <c r="O21" s="2" t="s">
        <v>77</v>
      </c>
      <c r="P21" s="4"/>
      <c r="Q21" s="4"/>
      <c r="R21" s="17" t="s">
        <v>60</v>
      </c>
      <c r="S21" s="4"/>
      <c r="T21" s="4"/>
    </row>
    <row r="22" spans="1:20" ht="105.6" x14ac:dyDescent="0.3">
      <c r="A22" s="184">
        <f t="shared" si="0"/>
        <v>21</v>
      </c>
      <c r="B22" s="294" t="s">
        <v>68</v>
      </c>
      <c r="C22" s="6" t="s">
        <v>69</v>
      </c>
      <c r="D22" s="2" t="s">
        <v>16</v>
      </c>
      <c r="E22" s="6" t="s">
        <v>17</v>
      </c>
      <c r="F22" s="12" t="s">
        <v>150</v>
      </c>
      <c r="G22" s="12" t="s">
        <v>151</v>
      </c>
      <c r="H22" s="12" t="s">
        <v>152</v>
      </c>
      <c r="I22" s="12"/>
      <c r="J22" s="13" t="s">
        <v>153</v>
      </c>
      <c r="K22" s="14" t="s">
        <v>154</v>
      </c>
      <c r="L22" s="2" t="s">
        <v>155</v>
      </c>
      <c r="M22" s="7"/>
      <c r="N22" s="7"/>
      <c r="O22" s="2" t="s">
        <v>77</v>
      </c>
      <c r="P22" s="4"/>
      <c r="Q22" s="4"/>
      <c r="R22" s="17" t="s">
        <v>60</v>
      </c>
      <c r="S22" s="4"/>
      <c r="T22" s="4"/>
    </row>
    <row r="23" spans="1:20" ht="105.6" x14ac:dyDescent="0.3">
      <c r="A23" s="184">
        <f t="shared" si="0"/>
        <v>22</v>
      </c>
      <c r="B23" s="294" t="s">
        <v>68</v>
      </c>
      <c r="C23" s="6" t="s">
        <v>69</v>
      </c>
      <c r="D23" s="2" t="s">
        <v>16</v>
      </c>
      <c r="E23" s="6" t="s">
        <v>17</v>
      </c>
      <c r="F23" s="12" t="s">
        <v>156</v>
      </c>
      <c r="G23" s="12" t="s">
        <v>151</v>
      </c>
      <c r="H23" s="12" t="s">
        <v>152</v>
      </c>
      <c r="I23" s="12"/>
      <c r="J23" s="13" t="s">
        <v>153</v>
      </c>
      <c r="K23" s="14" t="s">
        <v>154</v>
      </c>
      <c r="L23" s="2" t="s">
        <v>157</v>
      </c>
      <c r="M23" s="7"/>
      <c r="N23" s="7"/>
      <c r="O23" s="2" t="s">
        <v>77</v>
      </c>
      <c r="P23" s="4"/>
      <c r="Q23" s="4"/>
      <c r="R23" s="17" t="s">
        <v>60</v>
      </c>
      <c r="S23" s="4"/>
      <c r="T23" s="4"/>
    </row>
    <row r="24" spans="1:20" ht="105.6" x14ac:dyDescent="0.3">
      <c r="A24" s="184">
        <f t="shared" si="0"/>
        <v>23</v>
      </c>
      <c r="B24" s="294" t="s">
        <v>68</v>
      </c>
      <c r="C24" s="6" t="s">
        <v>69</v>
      </c>
      <c r="D24" s="2" t="s">
        <v>16</v>
      </c>
      <c r="E24" s="6" t="s">
        <v>17</v>
      </c>
      <c r="F24" s="12" t="s">
        <v>158</v>
      </c>
      <c r="G24" s="12" t="s">
        <v>159</v>
      </c>
      <c r="H24" s="12" t="s">
        <v>160</v>
      </c>
      <c r="I24" s="12" t="s">
        <v>161</v>
      </c>
      <c r="J24" s="13" t="s">
        <v>162</v>
      </c>
      <c r="K24" s="14" t="s">
        <v>163</v>
      </c>
      <c r="L24" s="2" t="s">
        <v>130</v>
      </c>
      <c r="M24" s="7"/>
      <c r="N24" s="7"/>
      <c r="O24" s="2" t="s">
        <v>77</v>
      </c>
      <c r="P24" s="4"/>
      <c r="Q24" s="4"/>
      <c r="R24" s="17" t="s">
        <v>60</v>
      </c>
      <c r="S24" s="4"/>
      <c r="T24" s="4"/>
    </row>
    <row r="25" spans="1:20" ht="105.6" x14ac:dyDescent="0.3">
      <c r="A25" s="184">
        <f t="shared" si="0"/>
        <v>24</v>
      </c>
      <c r="B25" s="294" t="s">
        <v>68</v>
      </c>
      <c r="C25" s="6" t="s">
        <v>69</v>
      </c>
      <c r="D25" s="2" t="s">
        <v>16</v>
      </c>
      <c r="E25" s="6" t="s">
        <v>17</v>
      </c>
      <c r="F25" s="12" t="s">
        <v>164</v>
      </c>
      <c r="G25" s="12" t="s">
        <v>165</v>
      </c>
      <c r="H25" s="12" t="s">
        <v>166</v>
      </c>
      <c r="I25" s="12" t="s">
        <v>167</v>
      </c>
      <c r="J25" s="13" t="s">
        <v>168</v>
      </c>
      <c r="K25" s="14" t="s">
        <v>154</v>
      </c>
      <c r="L25" s="2" t="s">
        <v>169</v>
      </c>
      <c r="M25" s="7"/>
      <c r="N25" s="7"/>
      <c r="O25" s="2" t="s">
        <v>77</v>
      </c>
      <c r="P25" s="4"/>
      <c r="Q25" s="4"/>
      <c r="R25" s="17" t="s">
        <v>60</v>
      </c>
      <c r="S25" s="4"/>
      <c r="T25" s="4"/>
    </row>
    <row r="26" spans="1:20" ht="105.6" x14ac:dyDescent="0.3">
      <c r="A26" s="184">
        <f t="shared" si="0"/>
        <v>25</v>
      </c>
      <c r="B26" s="294" t="s">
        <v>68</v>
      </c>
      <c r="C26" s="6" t="s">
        <v>69</v>
      </c>
      <c r="D26" s="2" t="s">
        <v>16</v>
      </c>
      <c r="E26" s="6" t="s">
        <v>17</v>
      </c>
      <c r="F26" s="12" t="s">
        <v>170</v>
      </c>
      <c r="G26" s="12" t="s">
        <v>151</v>
      </c>
      <c r="H26" s="12" t="s">
        <v>171</v>
      </c>
      <c r="I26" s="12"/>
      <c r="J26" s="13" t="s">
        <v>172</v>
      </c>
      <c r="K26" s="14" t="s">
        <v>173</v>
      </c>
      <c r="L26" s="2" t="s">
        <v>174</v>
      </c>
      <c r="M26" s="7"/>
      <c r="N26" s="7"/>
      <c r="O26" s="2" t="s">
        <v>77</v>
      </c>
      <c r="P26" s="4"/>
      <c r="Q26" s="4"/>
      <c r="R26" s="17" t="s">
        <v>60</v>
      </c>
      <c r="S26" s="4"/>
      <c r="T26" s="4"/>
    </row>
    <row r="27" spans="1:20" ht="105.6" x14ac:dyDescent="0.3">
      <c r="A27" s="184">
        <f t="shared" si="0"/>
        <v>26</v>
      </c>
      <c r="B27" s="294" t="s">
        <v>68</v>
      </c>
      <c r="C27" s="6" t="s">
        <v>69</v>
      </c>
      <c r="D27" s="2" t="s">
        <v>16</v>
      </c>
      <c r="E27" s="6" t="s">
        <v>17</v>
      </c>
      <c r="F27" s="12" t="s">
        <v>175</v>
      </c>
      <c r="G27" s="12" t="s">
        <v>176</v>
      </c>
      <c r="H27" s="12" t="s">
        <v>177</v>
      </c>
      <c r="I27" s="12" t="s">
        <v>178</v>
      </c>
      <c r="J27" s="13" t="s">
        <v>74</v>
      </c>
      <c r="K27" s="14" t="s">
        <v>179</v>
      </c>
      <c r="L27" s="2" t="s">
        <v>180</v>
      </c>
      <c r="M27" s="7"/>
      <c r="N27" s="7"/>
      <c r="O27" s="2" t="s">
        <v>77</v>
      </c>
      <c r="P27" s="4"/>
      <c r="Q27" s="4"/>
      <c r="R27" s="17" t="s">
        <v>60</v>
      </c>
      <c r="S27" s="4"/>
      <c r="T27" s="4"/>
    </row>
    <row r="28" spans="1:20" ht="105.6" x14ac:dyDescent="0.3">
      <c r="A28" s="184">
        <f t="shared" si="0"/>
        <v>27</v>
      </c>
      <c r="B28" s="294" t="s">
        <v>68</v>
      </c>
      <c r="C28" s="6" t="s">
        <v>69</v>
      </c>
      <c r="D28" s="2" t="s">
        <v>16</v>
      </c>
      <c r="E28" s="6" t="s">
        <v>17</v>
      </c>
      <c r="F28" s="12" t="s">
        <v>181</v>
      </c>
      <c r="G28" s="12" t="s">
        <v>182</v>
      </c>
      <c r="H28" s="12" t="s">
        <v>183</v>
      </c>
      <c r="I28" s="12" t="s">
        <v>184</v>
      </c>
      <c r="J28" s="13" t="s">
        <v>185</v>
      </c>
      <c r="K28" s="14" t="s">
        <v>186</v>
      </c>
      <c r="L28" s="2" t="s">
        <v>187</v>
      </c>
      <c r="M28" s="7"/>
      <c r="N28" s="7"/>
      <c r="O28" s="2" t="s">
        <v>77</v>
      </c>
      <c r="P28" s="4"/>
      <c r="Q28" s="4"/>
      <c r="R28" s="17" t="s">
        <v>60</v>
      </c>
      <c r="S28" s="4"/>
      <c r="T28" s="4"/>
    </row>
    <row r="29" spans="1:20" ht="66" x14ac:dyDescent="0.3">
      <c r="A29" s="184">
        <f t="shared" si="0"/>
        <v>28</v>
      </c>
      <c r="B29" s="294" t="s">
        <v>188</v>
      </c>
      <c r="C29" s="6" t="s">
        <v>189</v>
      </c>
      <c r="D29" s="5" t="s">
        <v>14</v>
      </c>
      <c r="E29" s="2" t="s">
        <v>15</v>
      </c>
      <c r="F29" s="5" t="s">
        <v>190</v>
      </c>
      <c r="G29" s="5" t="s">
        <v>191</v>
      </c>
      <c r="H29" s="7"/>
      <c r="I29" s="7"/>
      <c r="J29" s="7"/>
      <c r="K29" s="5">
        <v>3907100000</v>
      </c>
      <c r="L29" s="5" t="s">
        <v>192</v>
      </c>
      <c r="M29" s="7"/>
      <c r="N29" s="7"/>
      <c r="O29" s="5" t="s">
        <v>193</v>
      </c>
      <c r="P29" s="4"/>
      <c r="Q29" s="4"/>
      <c r="R29" s="4"/>
      <c r="S29" s="4"/>
      <c r="T29" s="4"/>
    </row>
    <row r="30" spans="1:20" ht="118.8" x14ac:dyDescent="0.3">
      <c r="A30" s="184">
        <f t="shared" si="0"/>
        <v>29</v>
      </c>
      <c r="B30" s="294" t="s">
        <v>194</v>
      </c>
      <c r="C30" s="6" t="s">
        <v>69</v>
      </c>
      <c r="D30" s="4" t="s">
        <v>19</v>
      </c>
      <c r="E30" s="2" t="s">
        <v>18</v>
      </c>
      <c r="F30" s="2" t="s">
        <v>195</v>
      </c>
      <c r="G30" s="2" t="s">
        <v>196</v>
      </c>
      <c r="H30" s="7"/>
      <c r="I30" s="7"/>
      <c r="J30" s="7"/>
      <c r="K30" s="5"/>
      <c r="L30" s="2" t="s">
        <v>197</v>
      </c>
      <c r="M30" s="7"/>
      <c r="N30" s="7"/>
      <c r="O30" s="4" t="s">
        <v>198</v>
      </c>
      <c r="P30" s="4"/>
      <c r="Q30" s="4"/>
      <c r="R30" s="4"/>
      <c r="S30" s="4"/>
      <c r="T30" s="4"/>
    </row>
    <row r="31" spans="1:20" ht="132" x14ac:dyDescent="0.3">
      <c r="A31" s="184">
        <f t="shared" si="0"/>
        <v>30</v>
      </c>
      <c r="B31" s="294" t="s">
        <v>194</v>
      </c>
      <c r="C31" s="6" t="s">
        <v>69</v>
      </c>
      <c r="D31" s="4" t="s">
        <v>19</v>
      </c>
      <c r="E31" s="2" t="s">
        <v>18</v>
      </c>
      <c r="F31" s="2" t="s">
        <v>199</v>
      </c>
      <c r="G31" s="2" t="s">
        <v>200</v>
      </c>
      <c r="H31" s="7"/>
      <c r="I31" s="7"/>
      <c r="J31" s="7"/>
      <c r="K31" s="5"/>
      <c r="L31" s="2" t="s">
        <v>197</v>
      </c>
      <c r="M31" s="7"/>
      <c r="N31" s="7"/>
      <c r="O31" s="4" t="s">
        <v>198</v>
      </c>
      <c r="P31" s="4"/>
      <c r="Q31" s="4"/>
      <c r="R31" s="4"/>
      <c r="S31" s="4"/>
      <c r="T31" s="4"/>
    </row>
    <row r="32" spans="1:20" ht="132" x14ac:dyDescent="0.3">
      <c r="A32" s="184">
        <f t="shared" si="0"/>
        <v>31</v>
      </c>
      <c r="B32" s="294" t="s">
        <v>194</v>
      </c>
      <c r="C32" s="6" t="s">
        <v>69</v>
      </c>
      <c r="D32" s="4" t="s">
        <v>19</v>
      </c>
      <c r="E32" s="2" t="s">
        <v>18</v>
      </c>
      <c r="F32" s="2" t="s">
        <v>201</v>
      </c>
      <c r="G32" s="2" t="s">
        <v>202</v>
      </c>
      <c r="H32" s="7"/>
      <c r="I32" s="7"/>
      <c r="J32" s="7"/>
      <c r="K32" s="5"/>
      <c r="L32" s="2" t="s">
        <v>203</v>
      </c>
      <c r="M32" s="7"/>
      <c r="N32" s="7"/>
      <c r="O32" s="2" t="s">
        <v>198</v>
      </c>
      <c r="P32" s="4"/>
      <c r="Q32" s="4"/>
      <c r="R32" s="4"/>
      <c r="S32" s="4"/>
      <c r="T32" s="4"/>
    </row>
    <row r="33" spans="1:20" ht="158.4" x14ac:dyDescent="0.3">
      <c r="A33" s="184">
        <f t="shared" si="0"/>
        <v>32</v>
      </c>
      <c r="B33" s="294" t="s">
        <v>194</v>
      </c>
      <c r="C33" s="6" t="s">
        <v>69</v>
      </c>
      <c r="D33" s="4" t="s">
        <v>19</v>
      </c>
      <c r="E33" s="2" t="s">
        <v>18</v>
      </c>
      <c r="F33" s="2" t="s">
        <v>204</v>
      </c>
      <c r="G33" s="2" t="s">
        <v>205</v>
      </c>
      <c r="H33" s="7"/>
      <c r="I33" s="7"/>
      <c r="J33" s="7"/>
      <c r="K33" s="5"/>
      <c r="L33" s="2" t="s">
        <v>206</v>
      </c>
      <c r="M33" s="7"/>
      <c r="N33" s="7"/>
      <c r="O33" s="2" t="s">
        <v>207</v>
      </c>
      <c r="P33" s="4"/>
      <c r="Q33" s="4"/>
      <c r="R33" s="4"/>
      <c r="S33" s="4"/>
      <c r="T33" s="4"/>
    </row>
    <row r="34" spans="1:20" ht="66" x14ac:dyDescent="0.3">
      <c r="A34" s="184">
        <f t="shared" si="0"/>
        <v>33</v>
      </c>
      <c r="B34" s="294" t="s">
        <v>194</v>
      </c>
      <c r="C34" s="6" t="s">
        <v>69</v>
      </c>
      <c r="D34" s="4" t="s">
        <v>19</v>
      </c>
      <c r="E34" s="2" t="s">
        <v>18</v>
      </c>
      <c r="F34" s="2" t="s">
        <v>208</v>
      </c>
      <c r="G34" s="389" t="s">
        <v>381</v>
      </c>
      <c r="H34" s="7"/>
      <c r="I34" s="7"/>
      <c r="J34" s="7"/>
      <c r="K34" s="5"/>
      <c r="L34" s="2" t="s">
        <v>209</v>
      </c>
      <c r="M34" s="7"/>
      <c r="N34" s="7"/>
      <c r="O34" s="4" t="s">
        <v>210</v>
      </c>
      <c r="P34" s="4"/>
      <c r="Q34" s="4"/>
      <c r="R34" s="4"/>
      <c r="S34" s="4"/>
      <c r="T34" s="4"/>
    </row>
    <row r="35" spans="1:20" ht="66" x14ac:dyDescent="0.3">
      <c r="A35" s="184">
        <f t="shared" si="0"/>
        <v>34</v>
      </c>
      <c r="B35" s="294" t="s">
        <v>194</v>
      </c>
      <c r="C35" s="6" t="s">
        <v>69</v>
      </c>
      <c r="D35" s="4" t="s">
        <v>19</v>
      </c>
      <c r="E35" s="2" t="s">
        <v>18</v>
      </c>
      <c r="F35" s="2" t="s">
        <v>211</v>
      </c>
      <c r="G35" s="390"/>
      <c r="H35" s="7"/>
      <c r="I35" s="7"/>
      <c r="J35" s="7"/>
      <c r="K35" s="5"/>
      <c r="L35" s="2" t="s">
        <v>209</v>
      </c>
      <c r="M35" s="7"/>
      <c r="N35" s="7"/>
      <c r="O35" s="4" t="s">
        <v>210</v>
      </c>
      <c r="P35" s="4"/>
      <c r="Q35" s="4"/>
      <c r="R35" s="4"/>
      <c r="S35" s="4"/>
      <c r="T35" s="4"/>
    </row>
    <row r="36" spans="1:20" ht="66" x14ac:dyDescent="0.3">
      <c r="A36" s="184">
        <f t="shared" si="0"/>
        <v>35</v>
      </c>
      <c r="B36" s="294" t="s">
        <v>194</v>
      </c>
      <c r="C36" s="6" t="s">
        <v>69</v>
      </c>
      <c r="D36" s="4" t="s">
        <v>19</v>
      </c>
      <c r="E36" s="2" t="s">
        <v>18</v>
      </c>
      <c r="F36" s="2" t="s">
        <v>212</v>
      </c>
      <c r="G36" s="391"/>
      <c r="H36" s="7"/>
      <c r="I36" s="7"/>
      <c r="J36" s="7"/>
      <c r="K36" s="5"/>
      <c r="L36" s="2" t="s">
        <v>213</v>
      </c>
      <c r="M36" s="7"/>
      <c r="N36" s="7"/>
      <c r="O36" s="4" t="s">
        <v>210</v>
      </c>
      <c r="P36" s="4"/>
      <c r="Q36" s="4"/>
      <c r="R36" s="4"/>
      <c r="S36" s="4"/>
      <c r="T36" s="4"/>
    </row>
    <row r="37" spans="1:20" ht="145.19999999999999" x14ac:dyDescent="0.3">
      <c r="A37" s="184">
        <f t="shared" si="0"/>
        <v>36</v>
      </c>
      <c r="B37" s="294" t="s">
        <v>194</v>
      </c>
      <c r="C37" s="6" t="s">
        <v>69</v>
      </c>
      <c r="D37" s="4" t="s">
        <v>19</v>
      </c>
      <c r="E37" s="2" t="s">
        <v>18</v>
      </c>
      <c r="F37" s="2" t="s">
        <v>214</v>
      </c>
      <c r="G37" s="2" t="s">
        <v>215</v>
      </c>
      <c r="H37" s="7"/>
      <c r="I37" s="7"/>
      <c r="J37" s="7"/>
      <c r="K37" s="5"/>
      <c r="L37" s="2" t="s">
        <v>209</v>
      </c>
      <c r="M37" s="7"/>
      <c r="N37" s="7"/>
      <c r="O37" s="2" t="s">
        <v>216</v>
      </c>
      <c r="P37" s="4"/>
      <c r="Q37" s="4"/>
      <c r="R37" s="4"/>
      <c r="S37" s="4"/>
      <c r="T37" s="4"/>
    </row>
    <row r="38" spans="1:20" s="191" customFormat="1" ht="79.2" x14ac:dyDescent="0.3">
      <c r="A38" s="193">
        <f t="shared" si="0"/>
        <v>37</v>
      </c>
      <c r="B38" s="295" t="s">
        <v>217</v>
      </c>
      <c r="C38" s="194" t="s">
        <v>69</v>
      </c>
      <c r="D38" s="192" t="s">
        <v>13</v>
      </c>
      <c r="E38" s="215" t="s">
        <v>12</v>
      </c>
      <c r="F38" s="215" t="s">
        <v>218</v>
      </c>
      <c r="G38" s="215"/>
      <c r="H38" s="214"/>
      <c r="I38" s="214"/>
      <c r="J38" s="214"/>
      <c r="K38" s="187"/>
      <c r="L38" s="215"/>
      <c r="M38" s="214"/>
      <c r="N38" s="214"/>
      <c r="O38" s="215"/>
      <c r="P38" s="192"/>
      <c r="Q38" s="192"/>
      <c r="R38" s="192"/>
      <c r="S38" s="192"/>
      <c r="T38" s="192"/>
    </row>
    <row r="39" spans="1:20" s="191" customFormat="1" ht="79.2" x14ac:dyDescent="0.3">
      <c r="A39" s="193">
        <f t="shared" si="0"/>
        <v>38</v>
      </c>
      <c r="B39" s="295" t="s">
        <v>217</v>
      </c>
      <c r="C39" s="194" t="s">
        <v>69</v>
      </c>
      <c r="D39" s="192" t="s">
        <v>13</v>
      </c>
      <c r="E39" s="215" t="s">
        <v>12</v>
      </c>
      <c r="F39" s="215" t="s">
        <v>219</v>
      </c>
      <c r="G39" s="215"/>
      <c r="H39" s="214"/>
      <c r="I39" s="214"/>
      <c r="J39" s="214"/>
      <c r="K39" s="187"/>
      <c r="L39" s="215"/>
      <c r="M39" s="214"/>
      <c r="N39" s="214"/>
      <c r="O39" s="215"/>
      <c r="P39" s="192"/>
      <c r="Q39" s="192"/>
      <c r="R39" s="192"/>
      <c r="S39" s="192"/>
      <c r="T39" s="192"/>
    </row>
    <row r="40" spans="1:20" s="191" customFormat="1" ht="79.2" x14ac:dyDescent="0.3">
      <c r="A40" s="193">
        <f t="shared" si="0"/>
        <v>39</v>
      </c>
      <c r="B40" s="295" t="s">
        <v>217</v>
      </c>
      <c r="C40" s="194" t="s">
        <v>69</v>
      </c>
      <c r="D40" s="192" t="s">
        <v>13</v>
      </c>
      <c r="E40" s="215" t="s">
        <v>12</v>
      </c>
      <c r="F40" s="215" t="s">
        <v>220</v>
      </c>
      <c r="G40" s="215"/>
      <c r="H40" s="214"/>
      <c r="I40" s="214"/>
      <c r="J40" s="214"/>
      <c r="K40" s="187"/>
      <c r="L40" s="215"/>
      <c r="M40" s="214"/>
      <c r="N40" s="214"/>
      <c r="O40" s="215"/>
      <c r="P40" s="192"/>
      <c r="Q40" s="192"/>
      <c r="R40" s="192"/>
      <c r="S40" s="192"/>
      <c r="T40" s="192"/>
    </row>
    <row r="41" spans="1:20" s="191" customFormat="1" ht="79.2" x14ac:dyDescent="0.3">
      <c r="A41" s="193">
        <f t="shared" si="0"/>
        <v>40</v>
      </c>
      <c r="B41" s="295" t="s">
        <v>217</v>
      </c>
      <c r="C41" s="194" t="s">
        <v>69</v>
      </c>
      <c r="D41" s="192" t="s">
        <v>13</v>
      </c>
      <c r="E41" s="215" t="s">
        <v>12</v>
      </c>
      <c r="F41" s="215" t="s">
        <v>221</v>
      </c>
      <c r="G41" s="187"/>
      <c r="H41" s="214"/>
      <c r="I41" s="214"/>
      <c r="J41" s="214"/>
      <c r="K41" s="187"/>
      <c r="L41" s="187"/>
      <c r="M41" s="214"/>
      <c r="N41" s="214"/>
      <c r="O41" s="215"/>
      <c r="P41" s="192"/>
      <c r="Q41" s="192"/>
      <c r="R41" s="192"/>
      <c r="S41" s="192"/>
      <c r="T41" s="192"/>
    </row>
    <row r="42" spans="1:20" s="191" customFormat="1" ht="79.2" x14ac:dyDescent="0.3">
      <c r="A42" s="193">
        <f t="shared" si="0"/>
        <v>41</v>
      </c>
      <c r="B42" s="295" t="s">
        <v>217</v>
      </c>
      <c r="C42" s="194" t="s">
        <v>69</v>
      </c>
      <c r="D42" s="192" t="s">
        <v>13</v>
      </c>
      <c r="E42" s="215" t="s">
        <v>12</v>
      </c>
      <c r="F42" s="215" t="s">
        <v>222</v>
      </c>
      <c r="G42" s="187"/>
      <c r="H42" s="214"/>
      <c r="I42" s="214"/>
      <c r="J42" s="214"/>
      <c r="K42" s="187"/>
      <c r="L42" s="187"/>
      <c r="M42" s="214"/>
      <c r="N42" s="214"/>
      <c r="O42" s="215"/>
      <c r="P42" s="192"/>
      <c r="Q42" s="192"/>
      <c r="R42" s="192"/>
      <c r="S42" s="192"/>
      <c r="T42" s="192"/>
    </row>
    <row r="43" spans="1:20" s="191" customFormat="1" ht="79.2" x14ac:dyDescent="0.3">
      <c r="A43" s="193">
        <f t="shared" si="0"/>
        <v>42</v>
      </c>
      <c r="B43" s="295" t="s">
        <v>217</v>
      </c>
      <c r="C43" s="194" t="s">
        <v>69</v>
      </c>
      <c r="D43" s="192" t="s">
        <v>13</v>
      </c>
      <c r="E43" s="215" t="s">
        <v>12</v>
      </c>
      <c r="F43" s="215" t="s">
        <v>220</v>
      </c>
      <c r="G43" s="187"/>
      <c r="H43" s="214"/>
      <c r="I43" s="214"/>
      <c r="J43" s="214"/>
      <c r="K43" s="187"/>
      <c r="L43" s="187"/>
      <c r="M43" s="214"/>
      <c r="N43" s="214"/>
      <c r="O43" s="215"/>
      <c r="P43" s="192"/>
      <c r="Q43" s="192"/>
      <c r="R43" s="192"/>
      <c r="S43" s="192"/>
      <c r="T43" s="192"/>
    </row>
    <row r="44" spans="1:20" s="191" customFormat="1" ht="79.2" x14ac:dyDescent="0.3">
      <c r="A44" s="193">
        <f t="shared" si="0"/>
        <v>43</v>
      </c>
      <c r="B44" s="295" t="s">
        <v>217</v>
      </c>
      <c r="C44" s="194" t="s">
        <v>69</v>
      </c>
      <c r="D44" s="192" t="s">
        <v>13</v>
      </c>
      <c r="E44" s="215" t="s">
        <v>12</v>
      </c>
      <c r="F44" s="221" t="s">
        <v>223</v>
      </c>
      <c r="G44" s="187"/>
      <c r="H44" s="214"/>
      <c r="I44" s="214"/>
      <c r="J44" s="214"/>
      <c r="K44" s="187"/>
      <c r="L44" s="187"/>
      <c r="M44" s="214"/>
      <c r="N44" s="214"/>
      <c r="O44" s="187"/>
      <c r="P44" s="192"/>
      <c r="Q44" s="192"/>
      <c r="R44" s="192"/>
      <c r="S44" s="192"/>
      <c r="T44" s="192"/>
    </row>
    <row r="45" spans="1:20" ht="52.8" x14ac:dyDescent="0.3">
      <c r="A45" s="184">
        <f t="shared" si="0"/>
        <v>44</v>
      </c>
      <c r="B45" s="294" t="s">
        <v>224</v>
      </c>
      <c r="C45" s="6" t="s">
        <v>69</v>
      </c>
      <c r="D45" s="4" t="s">
        <v>11</v>
      </c>
      <c r="E45" s="2" t="s">
        <v>10</v>
      </c>
      <c r="F45" s="2" t="s">
        <v>225</v>
      </c>
      <c r="G45" s="5"/>
      <c r="H45" s="7"/>
      <c r="I45" s="7"/>
      <c r="J45" s="7"/>
      <c r="K45" s="256">
        <v>32089091092000</v>
      </c>
      <c r="L45" s="2" t="s">
        <v>226</v>
      </c>
      <c r="M45" s="7"/>
      <c r="N45" s="7"/>
      <c r="O45" s="2" t="s">
        <v>227</v>
      </c>
      <c r="P45" s="4"/>
      <c r="Q45" s="4"/>
      <c r="R45" s="4"/>
      <c r="S45" s="4"/>
      <c r="T45" s="4"/>
    </row>
    <row r="46" spans="1:20" ht="52.8" x14ac:dyDescent="0.3">
      <c r="A46" s="184">
        <f t="shared" si="0"/>
        <v>45</v>
      </c>
      <c r="B46" s="294" t="s">
        <v>224</v>
      </c>
      <c r="C46" s="6" t="s">
        <v>69</v>
      </c>
      <c r="D46" s="4" t="s">
        <v>11</v>
      </c>
      <c r="E46" s="2" t="s">
        <v>10</v>
      </c>
      <c r="F46" s="2" t="s">
        <v>228</v>
      </c>
      <c r="G46" s="5"/>
      <c r="H46" s="7"/>
      <c r="I46" s="7"/>
      <c r="J46" s="7"/>
      <c r="K46" s="250" t="s">
        <v>1572</v>
      </c>
      <c r="L46" s="2" t="s">
        <v>229</v>
      </c>
      <c r="M46" s="7"/>
      <c r="N46" s="7"/>
      <c r="O46" s="2" t="s">
        <v>230</v>
      </c>
      <c r="P46" s="4"/>
      <c r="Q46" s="4"/>
      <c r="R46" s="4"/>
      <c r="S46" s="4"/>
      <c r="T46" s="4"/>
    </row>
    <row r="47" spans="1:20" ht="66" x14ac:dyDescent="0.3">
      <c r="A47" s="184">
        <f t="shared" si="0"/>
        <v>46</v>
      </c>
      <c r="B47" s="296" t="s">
        <v>231</v>
      </c>
      <c r="C47" s="6" t="s">
        <v>69</v>
      </c>
      <c r="D47" s="3" t="s">
        <v>29</v>
      </c>
      <c r="E47" s="2" t="s">
        <v>28</v>
      </c>
      <c r="F47" s="19" t="s">
        <v>232</v>
      </c>
      <c r="G47" s="19" t="s">
        <v>233</v>
      </c>
      <c r="H47" s="7"/>
      <c r="I47" s="7"/>
      <c r="J47" s="7"/>
      <c r="K47" s="19">
        <v>3901400000</v>
      </c>
      <c r="L47" s="19" t="s">
        <v>234</v>
      </c>
      <c r="M47" s="7"/>
      <c r="N47" s="7"/>
      <c r="O47" s="19" t="s">
        <v>235</v>
      </c>
      <c r="P47" s="4"/>
      <c r="Q47" s="4"/>
      <c r="R47" s="4"/>
      <c r="S47" s="4"/>
      <c r="T47" s="4"/>
    </row>
    <row r="48" spans="1:20" ht="66" x14ac:dyDescent="0.3">
      <c r="A48" s="184">
        <f t="shared" si="0"/>
        <v>47</v>
      </c>
      <c r="B48" s="296" t="s">
        <v>231</v>
      </c>
      <c r="C48" s="6" t="s">
        <v>69</v>
      </c>
      <c r="D48" s="3" t="s">
        <v>29</v>
      </c>
      <c r="E48" s="2" t="s">
        <v>28</v>
      </c>
      <c r="F48" s="19" t="s">
        <v>232</v>
      </c>
      <c r="G48" s="19"/>
      <c r="H48" s="7"/>
      <c r="I48" s="7"/>
      <c r="J48" s="7"/>
      <c r="K48" s="19">
        <v>3901400000</v>
      </c>
      <c r="L48" s="19" t="s">
        <v>234</v>
      </c>
      <c r="M48" s="7"/>
      <c r="N48" s="7"/>
      <c r="O48" s="19" t="s">
        <v>236</v>
      </c>
      <c r="P48" s="4"/>
      <c r="Q48" s="4"/>
      <c r="R48" s="4"/>
      <c r="S48" s="4"/>
      <c r="T48" s="4"/>
    </row>
    <row r="49" spans="1:20" ht="66" x14ac:dyDescent="0.3">
      <c r="A49" s="184">
        <f t="shared" si="0"/>
        <v>48</v>
      </c>
      <c r="B49" s="296" t="s">
        <v>231</v>
      </c>
      <c r="C49" s="6" t="s">
        <v>69</v>
      </c>
      <c r="D49" s="3" t="s">
        <v>29</v>
      </c>
      <c r="E49" s="2" t="s">
        <v>28</v>
      </c>
      <c r="F49" s="19" t="s">
        <v>232</v>
      </c>
      <c r="G49" s="19"/>
      <c r="H49" s="7"/>
      <c r="I49" s="7"/>
      <c r="J49" s="7"/>
      <c r="K49" s="19">
        <v>3901400000</v>
      </c>
      <c r="L49" s="19" t="s">
        <v>234</v>
      </c>
      <c r="M49" s="7"/>
      <c r="N49" s="7"/>
      <c r="O49" s="19" t="s">
        <v>237</v>
      </c>
      <c r="P49" s="4"/>
      <c r="Q49" s="4"/>
      <c r="R49" s="4"/>
      <c r="S49" s="4"/>
      <c r="T49" s="4"/>
    </row>
    <row r="50" spans="1:20" ht="105.6" x14ac:dyDescent="0.3">
      <c r="A50" s="184">
        <f t="shared" si="0"/>
        <v>49</v>
      </c>
      <c r="B50" s="296" t="s">
        <v>231</v>
      </c>
      <c r="C50" s="6" t="s">
        <v>69</v>
      </c>
      <c r="D50" s="3" t="s">
        <v>29</v>
      </c>
      <c r="E50" s="2" t="s">
        <v>28</v>
      </c>
      <c r="F50" s="19" t="s">
        <v>238</v>
      </c>
      <c r="G50" s="19" t="s">
        <v>239</v>
      </c>
      <c r="H50" s="7"/>
      <c r="I50" s="7"/>
      <c r="J50" s="7"/>
      <c r="K50" s="19">
        <v>3902300000</v>
      </c>
      <c r="L50" s="19" t="s">
        <v>234</v>
      </c>
      <c r="M50" s="7"/>
      <c r="N50" s="7"/>
      <c r="O50" s="19" t="s">
        <v>240</v>
      </c>
      <c r="P50" s="4"/>
      <c r="Q50" s="4"/>
      <c r="R50" s="4"/>
      <c r="S50" s="4"/>
      <c r="T50" s="4"/>
    </row>
    <row r="51" spans="1:20" ht="52.8" x14ac:dyDescent="0.3">
      <c r="A51" s="184">
        <f t="shared" si="0"/>
        <v>50</v>
      </c>
      <c r="B51" s="296" t="s">
        <v>231</v>
      </c>
      <c r="C51" s="6" t="s">
        <v>69</v>
      </c>
      <c r="D51" s="3" t="s">
        <v>29</v>
      </c>
      <c r="E51" s="2" t="s">
        <v>28</v>
      </c>
      <c r="F51" s="19" t="s">
        <v>238</v>
      </c>
      <c r="G51" s="19"/>
      <c r="H51" s="7"/>
      <c r="I51" s="7"/>
      <c r="J51" s="7"/>
      <c r="K51" s="19">
        <v>3902300000</v>
      </c>
      <c r="L51" s="19" t="s">
        <v>234</v>
      </c>
      <c r="M51" s="7"/>
      <c r="N51" s="7"/>
      <c r="O51" s="19" t="s">
        <v>241</v>
      </c>
      <c r="P51" s="4"/>
      <c r="Q51" s="4"/>
      <c r="R51" s="4"/>
      <c r="S51" s="4"/>
      <c r="T51" s="4"/>
    </row>
    <row r="52" spans="1:20" ht="52.8" x14ac:dyDescent="0.3">
      <c r="A52" s="184">
        <f t="shared" si="0"/>
        <v>51</v>
      </c>
      <c r="B52" s="296" t="s">
        <v>231</v>
      </c>
      <c r="C52" s="6" t="s">
        <v>69</v>
      </c>
      <c r="D52" s="3" t="s">
        <v>29</v>
      </c>
      <c r="E52" s="2" t="s">
        <v>28</v>
      </c>
      <c r="F52" s="19" t="s">
        <v>238</v>
      </c>
      <c r="G52" s="19"/>
      <c r="H52" s="7"/>
      <c r="I52" s="7"/>
      <c r="J52" s="7"/>
      <c r="K52" s="19">
        <v>3902300000</v>
      </c>
      <c r="L52" s="19" t="s">
        <v>234</v>
      </c>
      <c r="M52" s="7"/>
      <c r="N52" s="7"/>
      <c r="O52" s="19" t="s">
        <v>242</v>
      </c>
      <c r="P52" s="4"/>
      <c r="Q52" s="4"/>
      <c r="R52" s="4"/>
      <c r="S52" s="4"/>
      <c r="T52" s="4"/>
    </row>
    <row r="53" spans="1:20" ht="52.8" x14ac:dyDescent="0.3">
      <c r="A53" s="184">
        <f t="shared" si="0"/>
        <v>52</v>
      </c>
      <c r="B53" s="294" t="s">
        <v>243</v>
      </c>
      <c r="C53" s="6" t="s">
        <v>69</v>
      </c>
      <c r="D53" s="3" t="s">
        <v>8</v>
      </c>
      <c r="E53" s="2" t="s">
        <v>9</v>
      </c>
      <c r="F53" s="2" t="s">
        <v>244</v>
      </c>
      <c r="G53" s="2" t="s">
        <v>245</v>
      </c>
      <c r="H53" s="7"/>
      <c r="I53" s="7"/>
      <c r="J53" s="7"/>
      <c r="K53" s="5"/>
      <c r="L53" s="2" t="s">
        <v>246</v>
      </c>
      <c r="M53" s="7"/>
      <c r="N53" s="7"/>
      <c r="O53" s="2" t="s">
        <v>247</v>
      </c>
      <c r="P53" s="4"/>
      <c r="Q53" s="4"/>
      <c r="R53" s="4"/>
      <c r="S53" s="4"/>
      <c r="T53" s="4"/>
    </row>
    <row r="54" spans="1:20" ht="52.8" x14ac:dyDescent="0.3">
      <c r="A54" s="184">
        <f t="shared" si="0"/>
        <v>53</v>
      </c>
      <c r="B54" s="294" t="s">
        <v>243</v>
      </c>
      <c r="C54" s="6" t="s">
        <v>69</v>
      </c>
      <c r="D54" s="3" t="s">
        <v>8</v>
      </c>
      <c r="E54" s="2" t="s">
        <v>9</v>
      </c>
      <c r="F54" s="2" t="s">
        <v>248</v>
      </c>
      <c r="G54" s="2" t="s">
        <v>249</v>
      </c>
      <c r="H54" s="7"/>
      <c r="I54" s="7"/>
      <c r="J54" s="7"/>
      <c r="K54" s="5"/>
      <c r="L54" s="2" t="s">
        <v>250</v>
      </c>
      <c r="M54" s="7"/>
      <c r="N54" s="7"/>
      <c r="O54" s="2" t="s">
        <v>247</v>
      </c>
      <c r="P54" s="4"/>
      <c r="Q54" s="4"/>
      <c r="R54" s="4"/>
      <c r="S54" s="4"/>
      <c r="T54" s="4"/>
    </row>
    <row r="55" spans="1:20" ht="79.2" x14ac:dyDescent="0.3">
      <c r="A55" s="184">
        <f t="shared" si="0"/>
        <v>54</v>
      </c>
      <c r="B55" s="292" t="s">
        <v>251</v>
      </c>
      <c r="C55" s="6" t="s">
        <v>252</v>
      </c>
      <c r="D55" s="4" t="s">
        <v>4</v>
      </c>
      <c r="E55" s="2" t="s">
        <v>5</v>
      </c>
      <c r="F55" s="4" t="s">
        <v>253</v>
      </c>
      <c r="G55" s="4">
        <v>20000</v>
      </c>
      <c r="H55" s="7"/>
      <c r="I55" s="7"/>
      <c r="J55" s="7"/>
      <c r="K55" s="5"/>
      <c r="L55" s="4"/>
      <c r="M55" s="7"/>
      <c r="N55" s="7"/>
      <c r="O55" s="4"/>
      <c r="P55" s="4"/>
      <c r="Q55" s="4"/>
      <c r="R55" s="4"/>
      <c r="S55" s="4"/>
      <c r="T55" s="4"/>
    </row>
    <row r="56" spans="1:20" ht="52.8" x14ac:dyDescent="0.3">
      <c r="A56" s="184">
        <f t="shared" si="0"/>
        <v>55</v>
      </c>
      <c r="B56" s="292" t="s">
        <v>251</v>
      </c>
      <c r="C56" s="6" t="s">
        <v>252</v>
      </c>
      <c r="D56" s="4" t="s">
        <v>4</v>
      </c>
      <c r="E56" s="2" t="s">
        <v>5</v>
      </c>
      <c r="F56" s="4" t="s">
        <v>254</v>
      </c>
      <c r="G56" s="4">
        <v>4500</v>
      </c>
      <c r="H56" s="7"/>
      <c r="I56" s="7"/>
      <c r="J56" s="7"/>
      <c r="K56" s="5"/>
      <c r="L56" s="4"/>
      <c r="M56" s="7"/>
      <c r="N56" s="7"/>
      <c r="O56" s="4"/>
      <c r="P56" s="4"/>
      <c r="Q56" s="4"/>
      <c r="R56" s="4"/>
      <c r="S56" s="4"/>
      <c r="T56" s="4"/>
    </row>
    <row r="57" spans="1:20" ht="52.8" x14ac:dyDescent="0.3">
      <c r="A57" s="184">
        <f t="shared" si="0"/>
        <v>56</v>
      </c>
      <c r="B57" s="292" t="s">
        <v>251</v>
      </c>
      <c r="C57" s="6" t="s">
        <v>252</v>
      </c>
      <c r="D57" s="4" t="s">
        <v>4</v>
      </c>
      <c r="E57" s="2" t="s">
        <v>5</v>
      </c>
      <c r="F57" s="4" t="s">
        <v>255</v>
      </c>
      <c r="G57" s="4">
        <v>50000</v>
      </c>
      <c r="H57" s="7"/>
      <c r="I57" s="7"/>
      <c r="J57" s="7"/>
      <c r="K57" s="5"/>
      <c r="L57" s="4"/>
      <c r="M57" s="7"/>
      <c r="N57" s="7"/>
      <c r="O57" s="4"/>
      <c r="P57" s="4"/>
      <c r="Q57" s="4"/>
      <c r="R57" s="4"/>
      <c r="S57" s="4"/>
      <c r="T57" s="4"/>
    </row>
    <row r="58" spans="1:20" ht="52.8" x14ac:dyDescent="0.3">
      <c r="A58" s="184">
        <f t="shared" si="0"/>
        <v>57</v>
      </c>
      <c r="B58" s="292" t="s">
        <v>251</v>
      </c>
      <c r="C58" s="6" t="s">
        <v>252</v>
      </c>
      <c r="D58" s="4" t="s">
        <v>4</v>
      </c>
      <c r="E58" s="2" t="s">
        <v>5</v>
      </c>
      <c r="F58" s="4" t="s">
        <v>256</v>
      </c>
      <c r="G58" s="4">
        <v>5000</v>
      </c>
      <c r="H58" s="7"/>
      <c r="I58" s="7"/>
      <c r="J58" s="7"/>
      <c r="K58" s="5"/>
      <c r="L58" s="4"/>
      <c r="M58" s="7"/>
      <c r="N58" s="7"/>
      <c r="O58" s="4"/>
      <c r="P58" s="4"/>
      <c r="Q58" s="4"/>
      <c r="R58" s="4"/>
      <c r="S58" s="4"/>
      <c r="T58" s="4"/>
    </row>
    <row r="59" spans="1:20" ht="105.6" x14ac:dyDescent="0.3">
      <c r="A59" s="184">
        <f t="shared" si="0"/>
        <v>58</v>
      </c>
      <c r="B59" s="292" t="s">
        <v>251</v>
      </c>
      <c r="C59" s="6" t="s">
        <v>252</v>
      </c>
      <c r="D59" s="4" t="s">
        <v>4</v>
      </c>
      <c r="E59" s="2" t="s">
        <v>5</v>
      </c>
      <c r="F59" s="4" t="s">
        <v>257</v>
      </c>
      <c r="G59" s="4">
        <v>500</v>
      </c>
      <c r="H59" s="7"/>
      <c r="I59" s="7"/>
      <c r="J59" s="7"/>
      <c r="K59" s="5"/>
      <c r="L59" s="4"/>
      <c r="M59" s="7"/>
      <c r="N59" s="7"/>
      <c r="O59" s="4"/>
      <c r="P59" s="4"/>
      <c r="Q59" s="4"/>
      <c r="R59" s="4"/>
      <c r="S59" s="4"/>
      <c r="T59" s="4"/>
    </row>
    <row r="60" spans="1:20" ht="52.8" x14ac:dyDescent="0.3">
      <c r="A60" s="184">
        <f t="shared" si="0"/>
        <v>59</v>
      </c>
      <c r="B60" s="292" t="s">
        <v>251</v>
      </c>
      <c r="C60" s="6" t="s">
        <v>252</v>
      </c>
      <c r="D60" s="4" t="s">
        <v>4</v>
      </c>
      <c r="E60" s="2" t="s">
        <v>5</v>
      </c>
      <c r="F60" s="4" t="s">
        <v>258</v>
      </c>
      <c r="G60" s="4">
        <v>3000</v>
      </c>
      <c r="H60" s="7"/>
      <c r="I60" s="7"/>
      <c r="J60" s="7"/>
      <c r="K60" s="5"/>
      <c r="L60" s="4"/>
      <c r="M60" s="7"/>
      <c r="N60" s="7"/>
      <c r="O60" s="4"/>
      <c r="P60" s="4"/>
      <c r="Q60" s="4"/>
      <c r="R60" s="4"/>
      <c r="S60" s="4"/>
      <c r="T60" s="4"/>
    </row>
    <row r="61" spans="1:20" ht="52.8" x14ac:dyDescent="0.3">
      <c r="A61" s="184">
        <f t="shared" si="0"/>
        <v>60</v>
      </c>
      <c r="B61" s="292" t="s">
        <v>251</v>
      </c>
      <c r="C61" s="6" t="s">
        <v>252</v>
      </c>
      <c r="D61" s="4" t="s">
        <v>4</v>
      </c>
      <c r="E61" s="2" t="s">
        <v>5</v>
      </c>
      <c r="F61" s="4" t="s">
        <v>259</v>
      </c>
      <c r="G61" s="4">
        <v>500</v>
      </c>
      <c r="H61" s="7"/>
      <c r="I61" s="7"/>
      <c r="J61" s="7"/>
      <c r="K61" s="5"/>
      <c r="L61" s="4"/>
      <c r="M61" s="7"/>
      <c r="N61" s="7"/>
      <c r="O61" s="4"/>
      <c r="P61" s="4"/>
      <c r="Q61" s="4"/>
      <c r="R61" s="4"/>
      <c r="S61" s="4"/>
      <c r="T61" s="4"/>
    </row>
    <row r="62" spans="1:20" ht="52.8" x14ac:dyDescent="0.3">
      <c r="A62" s="184">
        <f t="shared" si="0"/>
        <v>61</v>
      </c>
      <c r="B62" s="297" t="s">
        <v>260</v>
      </c>
      <c r="C62" s="6" t="s">
        <v>69</v>
      </c>
      <c r="D62" s="2" t="s">
        <v>26</v>
      </c>
      <c r="E62" s="2" t="s">
        <v>25</v>
      </c>
      <c r="F62" s="20" t="s">
        <v>261</v>
      </c>
      <c r="G62" s="5" t="s">
        <v>262</v>
      </c>
      <c r="H62" s="21" t="s">
        <v>263</v>
      </c>
      <c r="I62" s="7"/>
      <c r="J62" s="7"/>
      <c r="K62" s="5">
        <v>3907999000</v>
      </c>
      <c r="L62" s="22">
        <v>226102</v>
      </c>
      <c r="M62" s="7"/>
      <c r="N62" s="7"/>
      <c r="O62" s="23" t="s">
        <v>264</v>
      </c>
      <c r="P62" s="4"/>
      <c r="Q62" s="4"/>
      <c r="R62" s="4"/>
      <c r="S62" s="4"/>
      <c r="T62" s="4"/>
    </row>
    <row r="63" spans="1:20" ht="52.8" x14ac:dyDescent="0.3">
      <c r="A63" s="184">
        <f t="shared" si="0"/>
        <v>62</v>
      </c>
      <c r="B63" s="297" t="s">
        <v>260</v>
      </c>
      <c r="C63" s="6" t="s">
        <v>69</v>
      </c>
      <c r="D63" s="2" t="s">
        <v>26</v>
      </c>
      <c r="E63" s="2" t="s">
        <v>25</v>
      </c>
      <c r="F63" s="20" t="s">
        <v>261</v>
      </c>
      <c r="G63" s="5" t="s">
        <v>265</v>
      </c>
      <c r="H63" s="21" t="s">
        <v>263</v>
      </c>
      <c r="I63" s="7"/>
      <c r="J63" s="7"/>
      <c r="K63" s="5">
        <v>3907999000</v>
      </c>
      <c r="L63" s="24">
        <v>11000</v>
      </c>
      <c r="M63" s="7"/>
      <c r="N63" s="7"/>
      <c r="O63" s="25" t="s">
        <v>266</v>
      </c>
      <c r="P63" s="4"/>
      <c r="Q63" s="4"/>
      <c r="R63" s="4"/>
      <c r="S63" s="4"/>
      <c r="T63" s="4"/>
    </row>
    <row r="64" spans="1:20" ht="69" x14ac:dyDescent="0.3">
      <c r="A64" s="184">
        <f t="shared" si="0"/>
        <v>63</v>
      </c>
      <c r="B64" s="297" t="s">
        <v>260</v>
      </c>
      <c r="C64" s="6" t="s">
        <v>69</v>
      </c>
      <c r="D64" s="2" t="s">
        <v>26</v>
      </c>
      <c r="E64" s="2" t="s">
        <v>25</v>
      </c>
      <c r="F64" s="135" t="s">
        <v>267</v>
      </c>
      <c r="G64" s="5" t="s">
        <v>268</v>
      </c>
      <c r="H64" s="21" t="s">
        <v>269</v>
      </c>
      <c r="I64" s="7"/>
      <c r="J64" s="7"/>
      <c r="K64" s="5">
        <v>5402110000</v>
      </c>
      <c r="L64" s="26">
        <v>22111</v>
      </c>
      <c r="M64" s="7"/>
      <c r="N64" s="7"/>
      <c r="O64" s="2" t="s">
        <v>270</v>
      </c>
      <c r="P64" s="4"/>
      <c r="Q64" s="4"/>
      <c r="R64" s="4"/>
      <c r="S64" s="4"/>
      <c r="T64" s="4"/>
    </row>
    <row r="65" spans="1:20" ht="69" x14ac:dyDescent="0.3">
      <c r="A65" s="184">
        <f t="shared" si="0"/>
        <v>64</v>
      </c>
      <c r="B65" s="297" t="s">
        <v>260</v>
      </c>
      <c r="C65" s="6" t="s">
        <v>69</v>
      </c>
      <c r="D65" s="2" t="s">
        <v>26</v>
      </c>
      <c r="E65" s="2" t="s">
        <v>25</v>
      </c>
      <c r="F65" s="135" t="s">
        <v>267</v>
      </c>
      <c r="G65" s="5" t="s">
        <v>271</v>
      </c>
      <c r="H65" s="21" t="s">
        <v>269</v>
      </c>
      <c r="I65" s="7"/>
      <c r="J65" s="7"/>
      <c r="K65" s="5">
        <v>5402110000</v>
      </c>
      <c r="L65" s="26">
        <v>3032</v>
      </c>
      <c r="M65" s="7"/>
      <c r="N65" s="7"/>
      <c r="O65" s="27" t="s">
        <v>272</v>
      </c>
      <c r="P65" s="4"/>
      <c r="Q65" s="4"/>
      <c r="R65" s="4"/>
      <c r="S65" s="4"/>
      <c r="T65" s="4"/>
    </row>
    <row r="66" spans="1:20" ht="52.8" x14ac:dyDescent="0.3">
      <c r="A66" s="184">
        <f t="shared" si="0"/>
        <v>65</v>
      </c>
      <c r="B66" s="297" t="s">
        <v>260</v>
      </c>
      <c r="C66" s="6" t="s">
        <v>69</v>
      </c>
      <c r="D66" s="2" t="s">
        <v>26</v>
      </c>
      <c r="E66" s="2" t="s">
        <v>25</v>
      </c>
      <c r="F66" s="5" t="s">
        <v>273</v>
      </c>
      <c r="G66" s="5" t="s">
        <v>274</v>
      </c>
      <c r="H66" s="21" t="s">
        <v>275</v>
      </c>
      <c r="I66" s="7"/>
      <c r="J66" s="7"/>
      <c r="K66" s="5">
        <v>2712109000</v>
      </c>
      <c r="L66" s="26">
        <v>70455</v>
      </c>
      <c r="M66" s="7"/>
      <c r="N66" s="7"/>
      <c r="O66" s="25" t="s">
        <v>276</v>
      </c>
      <c r="P66" s="4"/>
      <c r="Q66" s="4"/>
      <c r="R66" s="4"/>
      <c r="S66" s="4"/>
      <c r="T66" s="4"/>
    </row>
    <row r="67" spans="1:20" ht="52.8" x14ac:dyDescent="0.3">
      <c r="A67" s="184">
        <f t="shared" si="0"/>
        <v>66</v>
      </c>
      <c r="B67" s="297" t="s">
        <v>260</v>
      </c>
      <c r="C67" s="6" t="s">
        <v>69</v>
      </c>
      <c r="D67" s="2" t="s">
        <v>26</v>
      </c>
      <c r="E67" s="2" t="s">
        <v>25</v>
      </c>
      <c r="F67" s="5" t="s">
        <v>277</v>
      </c>
      <c r="G67" s="5" t="s">
        <v>278</v>
      </c>
      <c r="H67" s="21" t="s">
        <v>275</v>
      </c>
      <c r="I67" s="7"/>
      <c r="J67" s="7"/>
      <c r="K67" s="5">
        <v>2712109000</v>
      </c>
      <c r="L67" s="26">
        <v>22110</v>
      </c>
      <c r="M67" s="7"/>
      <c r="N67" s="7"/>
      <c r="O67" s="25" t="s">
        <v>279</v>
      </c>
      <c r="P67" s="4"/>
      <c r="Q67" s="4"/>
      <c r="R67" s="4"/>
      <c r="S67" s="4"/>
      <c r="T67" s="4"/>
    </row>
    <row r="68" spans="1:20" ht="52.8" x14ac:dyDescent="0.3">
      <c r="A68" s="184">
        <f t="shared" ref="A68:A105" si="1">1+A67</f>
        <v>67</v>
      </c>
      <c r="B68" s="297" t="s">
        <v>260</v>
      </c>
      <c r="C68" s="6" t="s">
        <v>69</v>
      </c>
      <c r="D68" s="2" t="s">
        <v>26</v>
      </c>
      <c r="E68" s="2" t="s">
        <v>25</v>
      </c>
      <c r="F68" s="5" t="s">
        <v>277</v>
      </c>
      <c r="G68" s="5" t="s">
        <v>280</v>
      </c>
      <c r="H68" s="21" t="s">
        <v>275</v>
      </c>
      <c r="I68" s="7"/>
      <c r="J68" s="7"/>
      <c r="K68" s="5">
        <v>2712109000</v>
      </c>
      <c r="L68" s="26">
        <v>5460</v>
      </c>
      <c r="M68" s="7"/>
      <c r="N68" s="7"/>
      <c r="O68" s="25" t="s">
        <v>281</v>
      </c>
      <c r="P68" s="4"/>
      <c r="Q68" s="4"/>
      <c r="R68" s="4"/>
      <c r="S68" s="4"/>
      <c r="T68" s="4"/>
    </row>
    <row r="69" spans="1:20" ht="52.8" x14ac:dyDescent="0.3">
      <c r="A69" s="184">
        <f t="shared" si="1"/>
        <v>68</v>
      </c>
      <c r="B69" s="297" t="s">
        <v>260</v>
      </c>
      <c r="C69" s="6" t="s">
        <v>69</v>
      </c>
      <c r="D69" s="2" t="s">
        <v>26</v>
      </c>
      <c r="E69" s="2" t="s">
        <v>25</v>
      </c>
      <c r="F69" s="5" t="s">
        <v>282</v>
      </c>
      <c r="G69" s="5" t="s">
        <v>283</v>
      </c>
      <c r="H69" s="21" t="s">
        <v>284</v>
      </c>
      <c r="I69" s="7"/>
      <c r="J69" s="7"/>
      <c r="K69" s="5">
        <v>3909509000</v>
      </c>
      <c r="L69" s="26">
        <v>5874</v>
      </c>
      <c r="M69" s="7"/>
      <c r="N69" s="7"/>
      <c r="O69" s="25" t="s">
        <v>285</v>
      </c>
      <c r="P69" s="4"/>
      <c r="Q69" s="4"/>
      <c r="R69" s="4"/>
      <c r="S69" s="4"/>
      <c r="T69" s="4"/>
    </row>
    <row r="70" spans="1:20" ht="69" x14ac:dyDescent="0.3">
      <c r="A70" s="184">
        <f t="shared" si="1"/>
        <v>69</v>
      </c>
      <c r="B70" s="297" t="s">
        <v>260</v>
      </c>
      <c r="C70" s="6" t="s">
        <v>69</v>
      </c>
      <c r="D70" s="2" t="s">
        <v>26</v>
      </c>
      <c r="E70" s="2" t="s">
        <v>25</v>
      </c>
      <c r="F70" s="5" t="s">
        <v>286</v>
      </c>
      <c r="G70" s="5" t="s">
        <v>287</v>
      </c>
      <c r="H70" s="21" t="s">
        <v>269</v>
      </c>
      <c r="I70" s="7"/>
      <c r="J70" s="7"/>
      <c r="K70" s="5">
        <v>7019909909</v>
      </c>
      <c r="L70" s="26">
        <v>45784</v>
      </c>
      <c r="M70" s="7"/>
      <c r="N70" s="7"/>
      <c r="O70" s="25" t="s">
        <v>288</v>
      </c>
      <c r="P70" s="4"/>
      <c r="Q70" s="4"/>
      <c r="R70" s="4"/>
      <c r="S70" s="4"/>
      <c r="T70" s="4"/>
    </row>
    <row r="71" spans="1:20" ht="69" x14ac:dyDescent="0.3">
      <c r="A71" s="184">
        <f t="shared" si="1"/>
        <v>70</v>
      </c>
      <c r="B71" s="297" t="s">
        <v>260</v>
      </c>
      <c r="C71" s="6" t="s">
        <v>69</v>
      </c>
      <c r="D71" s="2" t="s">
        <v>26</v>
      </c>
      <c r="E71" s="2" t="s">
        <v>25</v>
      </c>
      <c r="F71" s="5" t="s">
        <v>286</v>
      </c>
      <c r="G71" s="5" t="s">
        <v>289</v>
      </c>
      <c r="H71" s="21" t="s">
        <v>269</v>
      </c>
      <c r="I71" s="7"/>
      <c r="J71" s="7"/>
      <c r="K71" s="5">
        <v>7019909909</v>
      </c>
      <c r="L71" s="24">
        <v>186687</v>
      </c>
      <c r="M71" s="7"/>
      <c r="N71" s="7"/>
      <c r="O71" s="25" t="s">
        <v>290</v>
      </c>
      <c r="P71" s="4"/>
      <c r="Q71" s="4"/>
      <c r="R71" s="4"/>
      <c r="S71" s="4"/>
      <c r="T71" s="4"/>
    </row>
    <row r="72" spans="1:20" ht="52.8" x14ac:dyDescent="0.3">
      <c r="A72" s="184">
        <f t="shared" si="1"/>
        <v>71</v>
      </c>
      <c r="B72" s="297" t="s">
        <v>260</v>
      </c>
      <c r="C72" s="6" t="s">
        <v>69</v>
      </c>
      <c r="D72" s="2" t="s">
        <v>26</v>
      </c>
      <c r="E72" s="2" t="s">
        <v>25</v>
      </c>
      <c r="F72" s="5" t="s">
        <v>291</v>
      </c>
      <c r="G72" s="5" t="s">
        <v>292</v>
      </c>
      <c r="H72" s="21" t="s">
        <v>275</v>
      </c>
      <c r="I72" s="7"/>
      <c r="J72" s="7"/>
      <c r="K72" s="5">
        <v>5404909000</v>
      </c>
      <c r="L72" s="24">
        <v>1126</v>
      </c>
      <c r="M72" s="7"/>
      <c r="N72" s="7"/>
      <c r="O72" s="25" t="s">
        <v>293</v>
      </c>
      <c r="P72" s="4"/>
      <c r="Q72" s="4"/>
      <c r="R72" s="4"/>
      <c r="S72" s="4"/>
      <c r="T72" s="4"/>
    </row>
    <row r="73" spans="1:20" ht="52.8" x14ac:dyDescent="0.3">
      <c r="A73" s="184">
        <f t="shared" si="1"/>
        <v>72</v>
      </c>
      <c r="B73" s="297" t="s">
        <v>260</v>
      </c>
      <c r="C73" s="6" t="s">
        <v>69</v>
      </c>
      <c r="D73" s="2" t="s">
        <v>26</v>
      </c>
      <c r="E73" s="2" t="s">
        <v>25</v>
      </c>
      <c r="F73" s="5" t="s">
        <v>294</v>
      </c>
      <c r="G73" s="5" t="s">
        <v>295</v>
      </c>
      <c r="H73" s="21" t="s">
        <v>275</v>
      </c>
      <c r="I73" s="7"/>
      <c r="J73" s="7"/>
      <c r="K73" s="5">
        <v>5404909000</v>
      </c>
      <c r="L73" s="24">
        <v>21503</v>
      </c>
      <c r="M73" s="7"/>
      <c r="N73" s="7"/>
      <c r="O73" s="25" t="s">
        <v>296</v>
      </c>
      <c r="P73" s="4"/>
      <c r="Q73" s="4"/>
      <c r="R73" s="4"/>
      <c r="S73" s="4"/>
      <c r="T73" s="4"/>
    </row>
    <row r="74" spans="1:20" ht="52.8" x14ac:dyDescent="0.3">
      <c r="A74" s="184">
        <f t="shared" si="1"/>
        <v>73</v>
      </c>
      <c r="B74" s="297" t="s">
        <v>260</v>
      </c>
      <c r="C74" s="6" t="s">
        <v>69</v>
      </c>
      <c r="D74" s="2" t="s">
        <v>26</v>
      </c>
      <c r="E74" s="2" t="s">
        <v>25</v>
      </c>
      <c r="F74" s="5" t="s">
        <v>297</v>
      </c>
      <c r="G74" s="5" t="s">
        <v>298</v>
      </c>
      <c r="H74" s="21" t="s">
        <v>299</v>
      </c>
      <c r="I74" s="7"/>
      <c r="J74" s="7"/>
      <c r="K74" s="5">
        <v>3901209001</v>
      </c>
      <c r="L74" s="24">
        <v>61875</v>
      </c>
      <c r="M74" s="7"/>
      <c r="N74" s="7"/>
      <c r="O74" s="25" t="s">
        <v>300</v>
      </c>
      <c r="P74" s="4"/>
      <c r="Q74" s="4"/>
      <c r="R74" s="4"/>
      <c r="S74" s="4"/>
      <c r="T74" s="4"/>
    </row>
    <row r="75" spans="1:20" ht="52.8" x14ac:dyDescent="0.3">
      <c r="A75" s="184">
        <f t="shared" si="1"/>
        <v>74</v>
      </c>
      <c r="B75" s="297" t="s">
        <v>260</v>
      </c>
      <c r="C75" s="6" t="s">
        <v>69</v>
      </c>
      <c r="D75" s="2" t="s">
        <v>26</v>
      </c>
      <c r="E75" s="2" t="s">
        <v>25</v>
      </c>
      <c r="F75" s="5" t="s">
        <v>297</v>
      </c>
      <c r="G75" s="5" t="s">
        <v>301</v>
      </c>
      <c r="H75" s="21" t="s">
        <v>299</v>
      </c>
      <c r="I75" s="7"/>
      <c r="J75" s="7"/>
      <c r="K75" s="5">
        <v>3901209001</v>
      </c>
      <c r="L75" s="24">
        <v>40200</v>
      </c>
      <c r="M75" s="7"/>
      <c r="N75" s="7"/>
      <c r="O75" s="25" t="s">
        <v>300</v>
      </c>
      <c r="P75" s="4"/>
      <c r="Q75" s="4"/>
      <c r="R75" s="4"/>
      <c r="S75" s="4"/>
      <c r="T75" s="4"/>
    </row>
    <row r="76" spans="1:20" ht="52.8" x14ac:dyDescent="0.3">
      <c r="A76" s="184">
        <f t="shared" si="1"/>
        <v>75</v>
      </c>
      <c r="B76" s="297" t="s">
        <v>260</v>
      </c>
      <c r="C76" s="6" t="s">
        <v>69</v>
      </c>
      <c r="D76" s="2" t="s">
        <v>26</v>
      </c>
      <c r="E76" s="2" t="s">
        <v>25</v>
      </c>
      <c r="F76" s="5" t="s">
        <v>297</v>
      </c>
      <c r="G76" s="5" t="s">
        <v>302</v>
      </c>
      <c r="H76" s="21" t="s">
        <v>299</v>
      </c>
      <c r="I76" s="7"/>
      <c r="J76" s="7"/>
      <c r="K76" s="5">
        <v>3901209001</v>
      </c>
      <c r="L76" s="24">
        <v>123750</v>
      </c>
      <c r="M76" s="7"/>
      <c r="N76" s="7"/>
      <c r="O76" s="25" t="s">
        <v>300</v>
      </c>
      <c r="P76" s="4"/>
      <c r="Q76" s="4"/>
      <c r="R76" s="4"/>
      <c r="S76" s="4"/>
      <c r="T76" s="4"/>
    </row>
    <row r="77" spans="1:20" ht="52.8" x14ac:dyDescent="0.3">
      <c r="A77" s="184">
        <f t="shared" si="1"/>
        <v>76</v>
      </c>
      <c r="B77" s="297" t="s">
        <v>260</v>
      </c>
      <c r="C77" s="6" t="s">
        <v>69</v>
      </c>
      <c r="D77" s="2" t="s">
        <v>26</v>
      </c>
      <c r="E77" s="2" t="s">
        <v>25</v>
      </c>
      <c r="F77" s="5" t="s">
        <v>297</v>
      </c>
      <c r="G77" s="5" t="s">
        <v>303</v>
      </c>
      <c r="H77" s="21" t="s">
        <v>299</v>
      </c>
      <c r="I77" s="7"/>
      <c r="J77" s="7"/>
      <c r="K77" s="5">
        <v>3901209001</v>
      </c>
      <c r="L77" s="24">
        <v>862125</v>
      </c>
      <c r="M77" s="7"/>
      <c r="N77" s="7"/>
      <c r="O77" s="25" t="s">
        <v>300</v>
      </c>
      <c r="P77" s="4"/>
      <c r="Q77" s="4"/>
      <c r="R77" s="4"/>
      <c r="S77" s="4"/>
      <c r="T77" s="4"/>
    </row>
    <row r="78" spans="1:20" ht="52.8" x14ac:dyDescent="0.3">
      <c r="A78" s="184">
        <f t="shared" si="1"/>
        <v>77</v>
      </c>
      <c r="B78" s="297" t="s">
        <v>260</v>
      </c>
      <c r="C78" s="6" t="s">
        <v>69</v>
      </c>
      <c r="D78" s="2" t="s">
        <v>26</v>
      </c>
      <c r="E78" s="2" t="s">
        <v>25</v>
      </c>
      <c r="F78" s="5" t="s">
        <v>304</v>
      </c>
      <c r="G78" s="5" t="s">
        <v>305</v>
      </c>
      <c r="H78" s="21" t="s">
        <v>299</v>
      </c>
      <c r="I78" s="7"/>
      <c r="J78" s="7"/>
      <c r="K78" s="5">
        <v>3901209001</v>
      </c>
      <c r="L78" s="24">
        <v>8000</v>
      </c>
      <c r="M78" s="7"/>
      <c r="N78" s="7"/>
      <c r="O78" s="25" t="s">
        <v>306</v>
      </c>
      <c r="P78" s="4"/>
      <c r="Q78" s="4"/>
      <c r="R78" s="4"/>
      <c r="S78" s="4"/>
      <c r="T78" s="4"/>
    </row>
    <row r="79" spans="1:20" ht="52.8" x14ac:dyDescent="0.3">
      <c r="A79" s="184">
        <f t="shared" si="1"/>
        <v>78</v>
      </c>
      <c r="B79" s="297" t="s">
        <v>260</v>
      </c>
      <c r="C79" s="6" t="s">
        <v>69</v>
      </c>
      <c r="D79" s="2" t="s">
        <v>26</v>
      </c>
      <c r="E79" s="2" t="s">
        <v>25</v>
      </c>
      <c r="F79" s="5" t="s">
        <v>304</v>
      </c>
      <c r="G79" s="5" t="s">
        <v>307</v>
      </c>
      <c r="H79" s="21" t="s">
        <v>299</v>
      </c>
      <c r="I79" s="7"/>
      <c r="J79" s="7"/>
      <c r="K79" s="5">
        <v>3901209001</v>
      </c>
      <c r="L79" s="24">
        <v>115700</v>
      </c>
      <c r="M79" s="7"/>
      <c r="N79" s="7"/>
      <c r="O79" s="25" t="s">
        <v>308</v>
      </c>
      <c r="P79" s="4"/>
      <c r="Q79" s="4"/>
      <c r="R79" s="4"/>
      <c r="S79" s="4"/>
      <c r="T79" s="4"/>
    </row>
    <row r="80" spans="1:20" ht="92.4" x14ac:dyDescent="0.3">
      <c r="A80" s="184">
        <f t="shared" si="1"/>
        <v>79</v>
      </c>
      <c r="B80" s="294" t="s">
        <v>309</v>
      </c>
      <c r="C80" s="6" t="s">
        <v>310</v>
      </c>
      <c r="D80" s="2" t="s">
        <v>7</v>
      </c>
      <c r="E80" s="2" t="s">
        <v>6</v>
      </c>
      <c r="F80" s="2" t="s">
        <v>311</v>
      </c>
      <c r="G80" s="2" t="s">
        <v>312</v>
      </c>
      <c r="H80" s="7"/>
      <c r="I80" s="7"/>
      <c r="J80" s="7"/>
      <c r="K80" s="5"/>
      <c r="L80" s="2" t="s">
        <v>313</v>
      </c>
      <c r="M80" s="7"/>
      <c r="N80" s="7"/>
      <c r="O80" s="2" t="s">
        <v>314</v>
      </c>
      <c r="P80" s="4"/>
      <c r="Q80" s="4"/>
      <c r="R80" s="4"/>
      <c r="S80" s="4"/>
      <c r="T80" s="4"/>
    </row>
    <row r="81" spans="1:20" ht="92.4" x14ac:dyDescent="0.3">
      <c r="A81" s="184">
        <f t="shared" si="1"/>
        <v>80</v>
      </c>
      <c r="B81" s="294" t="s">
        <v>309</v>
      </c>
      <c r="C81" s="6" t="s">
        <v>310</v>
      </c>
      <c r="D81" s="2" t="s">
        <v>7</v>
      </c>
      <c r="E81" s="2" t="s">
        <v>6</v>
      </c>
      <c r="F81" s="2" t="s">
        <v>315</v>
      </c>
      <c r="G81" s="2" t="s">
        <v>312</v>
      </c>
      <c r="H81" s="7"/>
      <c r="I81" s="7"/>
      <c r="J81" s="7"/>
      <c r="K81" s="5"/>
      <c r="L81" s="2" t="s">
        <v>313</v>
      </c>
      <c r="M81" s="7"/>
      <c r="N81" s="7"/>
      <c r="O81" s="2" t="s">
        <v>316</v>
      </c>
      <c r="P81" s="4"/>
      <c r="Q81" s="4"/>
      <c r="R81" s="4"/>
      <c r="S81" s="4"/>
      <c r="T81" s="4"/>
    </row>
    <row r="82" spans="1:20" ht="92.4" x14ac:dyDescent="0.3">
      <c r="A82" s="184">
        <f t="shared" si="1"/>
        <v>81</v>
      </c>
      <c r="B82" s="294" t="s">
        <v>309</v>
      </c>
      <c r="C82" s="6" t="s">
        <v>310</v>
      </c>
      <c r="D82" s="2" t="s">
        <v>7</v>
      </c>
      <c r="E82" s="2" t="s">
        <v>6</v>
      </c>
      <c r="F82" s="2" t="s">
        <v>317</v>
      </c>
      <c r="G82" s="2"/>
      <c r="H82" s="7"/>
      <c r="I82" s="7"/>
      <c r="J82" s="7"/>
      <c r="K82" s="5"/>
      <c r="L82" s="2" t="s">
        <v>313</v>
      </c>
      <c r="M82" s="7"/>
      <c r="N82" s="7"/>
      <c r="O82" s="2" t="s">
        <v>318</v>
      </c>
      <c r="P82" s="4"/>
      <c r="Q82" s="4"/>
      <c r="R82" s="4"/>
      <c r="S82" s="4"/>
      <c r="T82" s="4"/>
    </row>
    <row r="83" spans="1:20" ht="92.4" x14ac:dyDescent="0.3">
      <c r="A83" s="184">
        <f t="shared" si="1"/>
        <v>82</v>
      </c>
      <c r="B83" s="294" t="s">
        <v>309</v>
      </c>
      <c r="C83" s="6" t="s">
        <v>310</v>
      </c>
      <c r="D83" s="2" t="s">
        <v>7</v>
      </c>
      <c r="E83" s="2" t="s">
        <v>6</v>
      </c>
      <c r="F83" s="2" t="s">
        <v>319</v>
      </c>
      <c r="G83" s="2"/>
      <c r="H83" s="7"/>
      <c r="I83" s="7"/>
      <c r="J83" s="7"/>
      <c r="K83" s="5"/>
      <c r="L83" s="2" t="s">
        <v>320</v>
      </c>
      <c r="M83" s="7"/>
      <c r="N83" s="7"/>
      <c r="O83" s="2" t="s">
        <v>321</v>
      </c>
      <c r="P83" s="4"/>
      <c r="Q83" s="4"/>
      <c r="R83" s="4"/>
      <c r="S83" s="4"/>
      <c r="T83" s="4"/>
    </row>
    <row r="84" spans="1:20" ht="92.4" x14ac:dyDescent="0.3">
      <c r="A84" s="184">
        <f t="shared" si="1"/>
        <v>83</v>
      </c>
      <c r="B84" s="294" t="s">
        <v>309</v>
      </c>
      <c r="C84" s="6" t="s">
        <v>310</v>
      </c>
      <c r="D84" s="2" t="s">
        <v>7</v>
      </c>
      <c r="E84" s="2" t="s">
        <v>6</v>
      </c>
      <c r="F84" s="2" t="s">
        <v>322</v>
      </c>
      <c r="G84" s="2"/>
      <c r="H84" s="7"/>
      <c r="I84" s="7"/>
      <c r="J84" s="7"/>
      <c r="K84" s="5"/>
      <c r="L84" s="2" t="s">
        <v>323</v>
      </c>
      <c r="M84" s="7"/>
      <c r="N84" s="7"/>
      <c r="O84" s="2" t="s">
        <v>324</v>
      </c>
      <c r="P84" s="4"/>
      <c r="Q84" s="4"/>
      <c r="R84" s="4"/>
      <c r="S84" s="4"/>
      <c r="T84" s="4"/>
    </row>
    <row r="85" spans="1:20" ht="92.4" x14ac:dyDescent="0.3">
      <c r="A85" s="184">
        <f t="shared" si="1"/>
        <v>84</v>
      </c>
      <c r="B85" s="294" t="s">
        <v>309</v>
      </c>
      <c r="C85" s="6" t="s">
        <v>310</v>
      </c>
      <c r="D85" s="2" t="s">
        <v>7</v>
      </c>
      <c r="E85" s="2" t="s">
        <v>6</v>
      </c>
      <c r="F85" s="2" t="s">
        <v>325</v>
      </c>
      <c r="G85" s="2"/>
      <c r="H85" s="7"/>
      <c r="I85" s="7"/>
      <c r="J85" s="7"/>
      <c r="K85" s="5"/>
      <c r="L85" s="2" t="s">
        <v>323</v>
      </c>
      <c r="M85" s="7"/>
      <c r="N85" s="7"/>
      <c r="O85" s="2" t="s">
        <v>326</v>
      </c>
      <c r="P85" s="4"/>
      <c r="Q85" s="4"/>
      <c r="R85" s="4"/>
      <c r="S85" s="4"/>
      <c r="T85" s="4"/>
    </row>
    <row r="86" spans="1:20" ht="92.4" x14ac:dyDescent="0.3">
      <c r="A86" s="184">
        <f t="shared" si="1"/>
        <v>85</v>
      </c>
      <c r="B86" s="294" t="s">
        <v>309</v>
      </c>
      <c r="C86" s="6" t="s">
        <v>310</v>
      </c>
      <c r="D86" s="2" t="s">
        <v>7</v>
      </c>
      <c r="E86" s="2" t="s">
        <v>6</v>
      </c>
      <c r="F86" s="2" t="s">
        <v>327</v>
      </c>
      <c r="G86" s="2" t="s">
        <v>328</v>
      </c>
      <c r="H86" s="7"/>
      <c r="I86" s="7"/>
      <c r="J86" s="7"/>
      <c r="K86" s="5"/>
      <c r="L86" s="2" t="s">
        <v>313</v>
      </c>
      <c r="M86" s="7"/>
      <c r="N86" s="7"/>
      <c r="O86" s="2" t="s">
        <v>329</v>
      </c>
      <c r="P86" s="4"/>
      <c r="Q86" s="4"/>
      <c r="R86" s="4"/>
      <c r="S86" s="4"/>
      <c r="T86" s="4"/>
    </row>
    <row r="87" spans="1:20" ht="92.4" x14ac:dyDescent="0.3">
      <c r="A87" s="184">
        <f t="shared" si="1"/>
        <v>86</v>
      </c>
      <c r="B87" s="294" t="s">
        <v>309</v>
      </c>
      <c r="C87" s="6" t="s">
        <v>310</v>
      </c>
      <c r="D87" s="2" t="s">
        <v>7</v>
      </c>
      <c r="E87" s="2" t="s">
        <v>6</v>
      </c>
      <c r="F87" s="2" t="s">
        <v>330</v>
      </c>
      <c r="G87" s="2" t="s">
        <v>331</v>
      </c>
      <c r="H87" s="7"/>
      <c r="I87" s="7"/>
      <c r="J87" s="7"/>
      <c r="K87" s="5"/>
      <c r="L87" s="2" t="s">
        <v>320</v>
      </c>
      <c r="M87" s="7"/>
      <c r="N87" s="7"/>
      <c r="O87" s="2" t="s">
        <v>332</v>
      </c>
      <c r="P87" s="4"/>
      <c r="Q87" s="4"/>
      <c r="R87" s="4"/>
      <c r="S87" s="4"/>
      <c r="T87" s="4"/>
    </row>
    <row r="88" spans="1:20" ht="92.4" x14ac:dyDescent="0.3">
      <c r="A88" s="184">
        <f t="shared" si="1"/>
        <v>87</v>
      </c>
      <c r="B88" s="294" t="s">
        <v>309</v>
      </c>
      <c r="C88" s="6" t="s">
        <v>310</v>
      </c>
      <c r="D88" s="2" t="s">
        <v>7</v>
      </c>
      <c r="E88" s="2" t="s">
        <v>6</v>
      </c>
      <c r="F88" s="2" t="s">
        <v>333</v>
      </c>
      <c r="G88" s="2"/>
      <c r="H88" s="7"/>
      <c r="I88" s="7"/>
      <c r="J88" s="7"/>
      <c r="K88" s="5"/>
      <c r="L88" s="2" t="s">
        <v>334</v>
      </c>
      <c r="M88" s="7"/>
      <c r="N88" s="7"/>
      <c r="O88" s="2"/>
      <c r="P88" s="4"/>
      <c r="Q88" s="4"/>
      <c r="R88" s="4"/>
      <c r="S88" s="4"/>
      <c r="T88" s="4"/>
    </row>
    <row r="89" spans="1:20" ht="52.8" x14ac:dyDescent="0.3">
      <c r="A89" s="184">
        <f t="shared" si="1"/>
        <v>88</v>
      </c>
      <c r="B89" s="294" t="s">
        <v>335</v>
      </c>
      <c r="C89" s="6" t="s">
        <v>69</v>
      </c>
      <c r="D89" s="2" t="s">
        <v>27</v>
      </c>
      <c r="E89" s="2" t="s">
        <v>24</v>
      </c>
      <c r="F89" s="2" t="s">
        <v>336</v>
      </c>
      <c r="G89" s="2" t="s">
        <v>337</v>
      </c>
      <c r="H89" s="7"/>
      <c r="I89" s="7"/>
      <c r="J89" s="7"/>
      <c r="K89" s="5"/>
      <c r="L89" s="2" t="s">
        <v>338</v>
      </c>
      <c r="M89" s="7"/>
      <c r="N89" s="7"/>
      <c r="O89" s="2" t="s">
        <v>339</v>
      </c>
      <c r="P89" s="4"/>
      <c r="Q89" s="4"/>
      <c r="R89" s="4"/>
      <c r="S89" s="4"/>
      <c r="T89" s="4"/>
    </row>
    <row r="90" spans="1:20" s="191" customFormat="1" ht="52.8" x14ac:dyDescent="0.3">
      <c r="A90" s="193">
        <f t="shared" si="1"/>
        <v>89</v>
      </c>
      <c r="B90" s="295" t="s">
        <v>335</v>
      </c>
      <c r="C90" s="194" t="s">
        <v>69</v>
      </c>
      <c r="D90" s="249" t="s">
        <v>27</v>
      </c>
      <c r="E90" s="249" t="s">
        <v>24</v>
      </c>
      <c r="F90" s="187" t="s">
        <v>890</v>
      </c>
      <c r="G90" s="187" t="s">
        <v>891</v>
      </c>
      <c r="H90" s="248"/>
      <c r="I90" s="248"/>
      <c r="J90" s="248"/>
      <c r="K90" s="187"/>
      <c r="L90" s="249"/>
      <c r="M90" s="248"/>
      <c r="N90" s="248"/>
      <c r="O90" s="187" t="s">
        <v>892</v>
      </c>
      <c r="P90" s="192"/>
      <c r="Q90" s="192"/>
      <c r="R90" s="192"/>
      <c r="S90" s="192"/>
      <c r="T90" s="192"/>
    </row>
    <row r="91" spans="1:20" ht="118.8" x14ac:dyDescent="0.3">
      <c r="A91" s="184">
        <f t="shared" si="1"/>
        <v>90</v>
      </c>
      <c r="B91" s="294" t="s">
        <v>340</v>
      </c>
      <c r="C91" s="6" t="s">
        <v>69</v>
      </c>
      <c r="D91" s="15" t="s">
        <v>341</v>
      </c>
      <c r="E91" s="2" t="s">
        <v>24</v>
      </c>
      <c r="F91" s="2" t="s">
        <v>342</v>
      </c>
      <c r="G91" s="28" t="s">
        <v>343</v>
      </c>
      <c r="H91" s="7"/>
      <c r="I91" s="7"/>
      <c r="J91" s="7"/>
      <c r="K91" s="5"/>
      <c r="L91" s="2" t="s">
        <v>344</v>
      </c>
      <c r="M91" s="7"/>
      <c r="N91" s="7"/>
      <c r="O91" s="2" t="s">
        <v>345</v>
      </c>
      <c r="P91" s="4"/>
      <c r="Q91" s="4"/>
      <c r="R91" s="4"/>
      <c r="S91" s="4"/>
      <c r="T91" s="4"/>
    </row>
    <row r="92" spans="1:20" ht="52.8" x14ac:dyDescent="0.3">
      <c r="A92" s="184">
        <f t="shared" si="1"/>
        <v>91</v>
      </c>
      <c r="B92" s="294" t="s">
        <v>340</v>
      </c>
      <c r="C92" s="6" t="s">
        <v>69</v>
      </c>
      <c r="D92" s="16" t="s">
        <v>346</v>
      </c>
      <c r="E92" s="2" t="s">
        <v>24</v>
      </c>
      <c r="F92" s="2" t="s">
        <v>347</v>
      </c>
      <c r="G92" s="2"/>
      <c r="H92" s="7"/>
      <c r="I92" s="7"/>
      <c r="J92" s="7"/>
      <c r="K92" s="5"/>
      <c r="L92" s="2" t="s">
        <v>348</v>
      </c>
      <c r="M92" s="7"/>
      <c r="N92" s="7"/>
      <c r="O92" s="2" t="s">
        <v>349</v>
      </c>
      <c r="P92" s="4"/>
      <c r="Q92" s="4"/>
      <c r="R92" s="4"/>
      <c r="S92" s="4"/>
      <c r="T92" s="4"/>
    </row>
    <row r="93" spans="1:20" ht="52.8" x14ac:dyDescent="0.3">
      <c r="A93" s="184">
        <f t="shared" si="1"/>
        <v>92</v>
      </c>
      <c r="B93" s="294" t="s">
        <v>340</v>
      </c>
      <c r="C93" s="6" t="s">
        <v>69</v>
      </c>
      <c r="D93" s="2" t="s">
        <v>350</v>
      </c>
      <c r="E93" s="2" t="s">
        <v>24</v>
      </c>
      <c r="F93" s="2" t="s">
        <v>351</v>
      </c>
      <c r="G93" s="392" t="s">
        <v>352</v>
      </c>
      <c r="H93" s="7"/>
      <c r="I93" s="7"/>
      <c r="J93" s="7"/>
      <c r="K93" s="5"/>
      <c r="L93" s="2" t="s">
        <v>353</v>
      </c>
      <c r="M93" s="7"/>
      <c r="N93" s="7"/>
      <c r="O93" s="2" t="s">
        <v>354</v>
      </c>
      <c r="P93" s="4"/>
      <c r="Q93" s="4"/>
      <c r="R93" s="4"/>
      <c r="S93" s="4"/>
      <c r="T93" s="4"/>
    </row>
    <row r="94" spans="1:20" ht="52.8" x14ac:dyDescent="0.3">
      <c r="A94" s="184">
        <f t="shared" si="1"/>
        <v>93</v>
      </c>
      <c r="B94" s="294" t="s">
        <v>340</v>
      </c>
      <c r="C94" s="6" t="s">
        <v>69</v>
      </c>
      <c r="D94" s="2" t="s">
        <v>355</v>
      </c>
      <c r="E94" s="2" t="s">
        <v>24</v>
      </c>
      <c r="F94" s="2" t="s">
        <v>356</v>
      </c>
      <c r="G94" s="344"/>
      <c r="H94" s="7"/>
      <c r="I94" s="7"/>
      <c r="J94" s="7"/>
      <c r="K94" s="5"/>
      <c r="L94" s="2" t="s">
        <v>357</v>
      </c>
      <c r="M94" s="7"/>
      <c r="N94" s="7"/>
      <c r="O94" s="2" t="s">
        <v>358</v>
      </c>
      <c r="P94" s="4"/>
      <c r="Q94" s="4"/>
      <c r="R94" s="4"/>
      <c r="S94" s="4"/>
      <c r="T94" s="4"/>
    </row>
    <row r="95" spans="1:20" s="78" customFormat="1" ht="132" x14ac:dyDescent="0.3">
      <c r="A95" s="224">
        <f t="shared" si="1"/>
        <v>94</v>
      </c>
      <c r="B95" s="294" t="s">
        <v>359</v>
      </c>
      <c r="C95" s="216" t="s">
        <v>69</v>
      </c>
      <c r="D95" s="4" t="s">
        <v>22</v>
      </c>
      <c r="E95" s="217" t="s">
        <v>23</v>
      </c>
      <c r="F95" s="217" t="s">
        <v>360</v>
      </c>
      <c r="G95" s="217" t="s">
        <v>361</v>
      </c>
      <c r="H95" s="149"/>
      <c r="I95" s="149"/>
      <c r="J95" s="149"/>
      <c r="K95" s="5"/>
      <c r="L95" s="217" t="s">
        <v>362</v>
      </c>
      <c r="M95" s="149"/>
      <c r="N95" s="149"/>
      <c r="O95" s="217" t="s">
        <v>363</v>
      </c>
      <c r="P95" s="4"/>
      <c r="Q95" s="4"/>
      <c r="R95" s="4"/>
      <c r="S95" s="4"/>
      <c r="T95" s="4"/>
    </row>
    <row r="96" spans="1:20" ht="66" x14ac:dyDescent="0.3">
      <c r="A96" s="184">
        <f t="shared" si="1"/>
        <v>95</v>
      </c>
      <c r="B96" s="294" t="s">
        <v>364</v>
      </c>
      <c r="C96" s="6" t="s">
        <v>365</v>
      </c>
      <c r="D96" s="4" t="s">
        <v>20</v>
      </c>
      <c r="E96" s="2" t="s">
        <v>21</v>
      </c>
      <c r="F96" s="2" t="s">
        <v>366</v>
      </c>
      <c r="G96" s="4" t="s">
        <v>367</v>
      </c>
      <c r="H96" s="7"/>
      <c r="I96" s="7"/>
      <c r="J96" s="7"/>
      <c r="K96" s="5"/>
      <c r="L96" s="2" t="s">
        <v>368</v>
      </c>
      <c r="M96" s="7"/>
      <c r="N96" s="7"/>
      <c r="O96" s="2" t="s">
        <v>369</v>
      </c>
      <c r="P96" s="4"/>
      <c r="Q96" s="4"/>
      <c r="R96" s="4"/>
      <c r="S96" s="4"/>
      <c r="T96" s="4"/>
    </row>
    <row r="97" spans="1:20" ht="52.8" x14ac:dyDescent="0.3">
      <c r="A97" s="184">
        <f t="shared" si="1"/>
        <v>96</v>
      </c>
      <c r="B97" s="294" t="s">
        <v>364</v>
      </c>
      <c r="C97" s="6" t="s">
        <v>365</v>
      </c>
      <c r="D97" s="4" t="s">
        <v>20</v>
      </c>
      <c r="E97" s="2" t="s">
        <v>21</v>
      </c>
      <c r="F97" s="2" t="s">
        <v>370</v>
      </c>
      <c r="G97" s="4" t="s">
        <v>371</v>
      </c>
      <c r="H97" s="7"/>
      <c r="I97" s="7"/>
      <c r="J97" s="7"/>
      <c r="K97" s="5"/>
      <c r="L97" s="2" t="s">
        <v>372</v>
      </c>
      <c r="M97" s="7"/>
      <c r="N97" s="7"/>
      <c r="O97" s="2" t="s">
        <v>373</v>
      </c>
      <c r="P97" s="4"/>
      <c r="Q97" s="4"/>
      <c r="R97" s="4"/>
      <c r="S97" s="4"/>
      <c r="T97" s="4"/>
    </row>
    <row r="98" spans="1:20" s="191" customFormat="1" ht="80.400000000000006" customHeight="1" x14ac:dyDescent="0.3">
      <c r="A98" s="193">
        <f t="shared" si="1"/>
        <v>97</v>
      </c>
      <c r="B98" s="295" t="s">
        <v>364</v>
      </c>
      <c r="C98" s="194" t="s">
        <v>365</v>
      </c>
      <c r="D98" s="192" t="s">
        <v>20</v>
      </c>
      <c r="E98" s="185" t="s">
        <v>21</v>
      </c>
      <c r="F98" s="185" t="s">
        <v>374</v>
      </c>
      <c r="G98" s="195"/>
      <c r="H98" s="185" t="s">
        <v>375</v>
      </c>
      <c r="I98" s="196"/>
      <c r="J98" s="196"/>
      <c r="K98" s="187"/>
      <c r="L98" s="185" t="s">
        <v>376</v>
      </c>
      <c r="M98" s="196"/>
      <c r="N98" s="196"/>
      <c r="O98" s="185" t="s">
        <v>377</v>
      </c>
      <c r="P98" s="192"/>
      <c r="Q98" s="192"/>
      <c r="R98" s="192"/>
      <c r="S98" s="192"/>
      <c r="T98" s="192"/>
    </row>
    <row r="99" spans="1:20" ht="52.8" x14ac:dyDescent="0.3">
      <c r="A99" s="184">
        <f t="shared" si="1"/>
        <v>98</v>
      </c>
      <c r="B99" s="294" t="s">
        <v>364</v>
      </c>
      <c r="C99" s="6" t="s">
        <v>365</v>
      </c>
      <c r="D99" s="4" t="s">
        <v>20</v>
      </c>
      <c r="E99" s="2" t="s">
        <v>21</v>
      </c>
      <c r="F99" s="2" t="s">
        <v>378</v>
      </c>
      <c r="G99" s="2" t="s">
        <v>379</v>
      </c>
      <c r="H99" s="7"/>
      <c r="I99" s="7"/>
      <c r="J99" s="7"/>
      <c r="K99" s="5"/>
      <c r="L99" s="2" t="s">
        <v>380</v>
      </c>
      <c r="M99" s="7"/>
      <c r="N99" s="7"/>
      <c r="O99" s="2" t="s">
        <v>377</v>
      </c>
      <c r="P99" s="4"/>
      <c r="Q99" s="4"/>
      <c r="R99" s="4"/>
      <c r="S99" s="4"/>
      <c r="T99" s="4"/>
    </row>
    <row r="100" spans="1:20" ht="52.8" x14ac:dyDescent="0.3">
      <c r="A100" s="278">
        <f t="shared" si="1"/>
        <v>99</v>
      </c>
      <c r="B100" s="298" t="s">
        <v>1578</v>
      </c>
      <c r="C100" s="280" t="s">
        <v>1582</v>
      </c>
      <c r="D100" s="286" t="s">
        <v>1583</v>
      </c>
      <c r="E100" s="277" t="s">
        <v>5</v>
      </c>
      <c r="F100" s="20" t="s">
        <v>1579</v>
      </c>
      <c r="G100" s="287"/>
      <c r="H100" s="286" t="s">
        <v>1581</v>
      </c>
      <c r="I100" s="287"/>
      <c r="J100" s="287"/>
      <c r="K100" s="287"/>
      <c r="L100" s="288" t="s">
        <v>1580</v>
      </c>
      <c r="M100" s="289"/>
      <c r="N100" s="287"/>
      <c r="O100" s="286" t="s">
        <v>1584</v>
      </c>
      <c r="P100" s="286"/>
      <c r="Q100" s="276"/>
      <c r="R100" s="276"/>
      <c r="S100" s="276"/>
      <c r="T100" s="276"/>
    </row>
    <row r="101" spans="1:20" ht="79.2" x14ac:dyDescent="0.3">
      <c r="A101" s="279">
        <f t="shared" si="1"/>
        <v>100</v>
      </c>
      <c r="B101" s="291" t="s">
        <v>1585</v>
      </c>
      <c r="C101" s="319" t="s">
        <v>69</v>
      </c>
      <c r="D101" s="324" t="s">
        <v>1619</v>
      </c>
      <c r="E101" s="60" t="s">
        <v>1586</v>
      </c>
      <c r="F101" s="325" t="s">
        <v>1613</v>
      </c>
      <c r="G101" s="325" t="s">
        <v>1617</v>
      </c>
      <c r="H101" s="325" t="s">
        <v>1616</v>
      </c>
      <c r="I101" s="326"/>
      <c r="J101" s="326"/>
      <c r="K101" s="326"/>
      <c r="L101" s="325" t="s">
        <v>1614</v>
      </c>
      <c r="M101" s="326"/>
      <c r="N101" s="327" t="s">
        <v>1615</v>
      </c>
      <c r="O101" s="60" t="s">
        <v>1587</v>
      </c>
      <c r="P101" s="60"/>
      <c r="Q101" s="60"/>
      <c r="R101" s="60"/>
      <c r="S101" s="60"/>
      <c r="T101" s="328" t="s">
        <v>1618</v>
      </c>
    </row>
    <row r="102" spans="1:20" ht="79.2" x14ac:dyDescent="0.3">
      <c r="A102" s="279">
        <f t="shared" si="1"/>
        <v>101</v>
      </c>
      <c r="B102" s="291" t="s">
        <v>1585</v>
      </c>
      <c r="C102" s="319" t="s">
        <v>69</v>
      </c>
      <c r="D102" s="324" t="s">
        <v>1619</v>
      </c>
      <c r="E102" s="60" t="s">
        <v>1586</v>
      </c>
      <c r="F102" s="325" t="s">
        <v>1620</v>
      </c>
      <c r="G102" s="325" t="s">
        <v>1623</v>
      </c>
      <c r="H102" s="325" t="s">
        <v>1622</v>
      </c>
      <c r="I102" s="326"/>
      <c r="J102" s="326"/>
      <c r="K102" s="326"/>
      <c r="L102" s="325" t="s">
        <v>1621</v>
      </c>
      <c r="M102" s="326"/>
      <c r="N102" s="325"/>
      <c r="O102" s="60" t="s">
        <v>1587</v>
      </c>
      <c r="P102" s="60"/>
      <c r="Q102" s="60"/>
      <c r="R102" s="60"/>
      <c r="S102" s="60"/>
      <c r="T102" s="328" t="s">
        <v>1624</v>
      </c>
    </row>
    <row r="103" spans="1:20" ht="79.2" x14ac:dyDescent="0.3">
      <c r="A103" s="279">
        <f t="shared" si="1"/>
        <v>102</v>
      </c>
      <c r="B103" s="291" t="s">
        <v>1585</v>
      </c>
      <c r="C103" s="319" t="s">
        <v>69</v>
      </c>
      <c r="D103" s="324" t="s">
        <v>1619</v>
      </c>
      <c r="E103" s="60" t="s">
        <v>1586</v>
      </c>
      <c r="F103" s="325" t="s">
        <v>1625</v>
      </c>
      <c r="G103" s="325" t="s">
        <v>1629</v>
      </c>
      <c r="H103" s="325" t="s">
        <v>1628</v>
      </c>
      <c r="I103" s="326"/>
      <c r="J103" s="326"/>
      <c r="K103" s="326"/>
      <c r="L103" s="325" t="s">
        <v>1626</v>
      </c>
      <c r="M103" s="326"/>
      <c r="N103" s="325" t="s">
        <v>1627</v>
      </c>
      <c r="O103" s="60" t="s">
        <v>1587</v>
      </c>
      <c r="P103" s="60"/>
      <c r="Q103" s="60"/>
      <c r="R103" s="60"/>
      <c r="S103" s="60"/>
      <c r="T103" s="328" t="s">
        <v>1630</v>
      </c>
    </row>
    <row r="104" spans="1:20" ht="79.2" x14ac:dyDescent="0.3">
      <c r="A104" s="279">
        <f t="shared" si="1"/>
        <v>103</v>
      </c>
      <c r="B104" s="291" t="s">
        <v>1585</v>
      </c>
      <c r="C104" s="319" t="s">
        <v>69</v>
      </c>
      <c r="D104" s="324" t="s">
        <v>1619</v>
      </c>
      <c r="E104" s="60" t="s">
        <v>1586</v>
      </c>
      <c r="F104" s="325" t="s">
        <v>1631</v>
      </c>
      <c r="G104" s="325" t="s">
        <v>1634</v>
      </c>
      <c r="H104" s="325" t="s">
        <v>1633</v>
      </c>
      <c r="I104" s="326"/>
      <c r="J104" s="326"/>
      <c r="K104" s="326"/>
      <c r="L104" s="325" t="s">
        <v>1632</v>
      </c>
      <c r="M104" s="325"/>
      <c r="N104" s="60"/>
      <c r="O104" s="60" t="s">
        <v>1587</v>
      </c>
      <c r="P104" s="60"/>
      <c r="Q104" s="60"/>
      <c r="R104" s="60"/>
      <c r="S104" s="60"/>
      <c r="T104" s="328" t="s">
        <v>1635</v>
      </c>
    </row>
    <row r="105" spans="1:20" ht="79.2" x14ac:dyDescent="0.3">
      <c r="A105" s="184">
        <f t="shared" si="1"/>
        <v>104</v>
      </c>
      <c r="B105" s="291" t="s">
        <v>1591</v>
      </c>
      <c r="C105" s="282" t="s">
        <v>49</v>
      </c>
      <c r="D105" s="318" t="s">
        <v>1593</v>
      </c>
      <c r="E105" s="60" t="s">
        <v>1592</v>
      </c>
      <c r="F105" s="314" t="s">
        <v>1594</v>
      </c>
      <c r="G105" s="314"/>
      <c r="H105" s="317" t="s">
        <v>1595</v>
      </c>
      <c r="I105" s="240"/>
      <c r="J105" s="240"/>
      <c r="K105" s="240"/>
      <c r="L105" s="240"/>
      <c r="M105" s="315"/>
      <c r="N105" s="316">
        <v>80000</v>
      </c>
      <c r="O105" s="317" t="s">
        <v>1596</v>
      </c>
      <c r="P105" s="240"/>
      <c r="Q105" s="240"/>
      <c r="R105" s="240"/>
      <c r="S105" s="240"/>
      <c r="T105" s="318" t="s">
        <v>1597</v>
      </c>
    </row>
    <row r="106" spans="1:20" ht="52.8" x14ac:dyDescent="0.3">
      <c r="A106" s="184">
        <f t="shared" ref="A106:A111" si="2">1+A105</f>
        <v>105</v>
      </c>
      <c r="B106" s="291" t="s">
        <v>1591</v>
      </c>
      <c r="C106" s="282" t="s">
        <v>49</v>
      </c>
      <c r="D106" s="318" t="s">
        <v>1601</v>
      </c>
      <c r="E106" s="60" t="s">
        <v>1592</v>
      </c>
      <c r="F106" s="314" t="s">
        <v>1598</v>
      </c>
      <c r="G106" s="314"/>
      <c r="H106" s="317" t="s">
        <v>1600</v>
      </c>
      <c r="I106" s="240"/>
      <c r="J106" s="240"/>
      <c r="K106" s="240"/>
      <c r="L106" s="240"/>
      <c r="M106" s="315" t="s">
        <v>1599</v>
      </c>
      <c r="N106" s="316"/>
      <c r="O106" s="317" t="s">
        <v>1600</v>
      </c>
      <c r="P106" s="240"/>
      <c r="Q106" s="240"/>
      <c r="R106" s="240"/>
      <c r="S106" s="240"/>
      <c r="T106" s="318" t="s">
        <v>1597</v>
      </c>
    </row>
    <row r="107" spans="1:20" ht="66" x14ac:dyDescent="0.3">
      <c r="A107" s="184">
        <f t="shared" si="2"/>
        <v>106</v>
      </c>
      <c r="B107" s="291" t="s">
        <v>1591</v>
      </c>
      <c r="C107" s="282" t="s">
        <v>49</v>
      </c>
      <c r="D107" s="318" t="s">
        <v>1601</v>
      </c>
      <c r="E107" s="60" t="s">
        <v>1592</v>
      </c>
      <c r="F107" s="314" t="s">
        <v>1602</v>
      </c>
      <c r="G107" s="314"/>
      <c r="H107" s="317" t="s">
        <v>1600</v>
      </c>
      <c r="I107" s="240"/>
      <c r="J107" s="240"/>
      <c r="K107" s="240"/>
      <c r="L107" s="240"/>
      <c r="M107" s="315" t="s">
        <v>1603</v>
      </c>
      <c r="N107" s="316"/>
      <c r="O107" s="317" t="s">
        <v>1600</v>
      </c>
      <c r="P107" s="240"/>
      <c r="Q107" s="240"/>
      <c r="R107" s="240"/>
      <c r="S107" s="240"/>
      <c r="T107" s="318" t="s">
        <v>1597</v>
      </c>
    </row>
    <row r="108" spans="1:20" ht="66" x14ac:dyDescent="0.3">
      <c r="A108" s="184">
        <f t="shared" si="2"/>
        <v>107</v>
      </c>
      <c r="B108" s="291" t="s">
        <v>1591</v>
      </c>
      <c r="C108" s="282" t="s">
        <v>49</v>
      </c>
      <c r="D108" s="318" t="s">
        <v>1601</v>
      </c>
      <c r="E108" s="60" t="s">
        <v>1592</v>
      </c>
      <c r="F108" s="314" t="s">
        <v>1604</v>
      </c>
      <c r="G108" s="314"/>
      <c r="H108" s="317" t="s">
        <v>1606</v>
      </c>
      <c r="I108" s="240"/>
      <c r="J108" s="240"/>
      <c r="K108" s="240"/>
      <c r="L108" s="240"/>
      <c r="M108" s="315" t="s">
        <v>1605</v>
      </c>
      <c r="N108" s="316"/>
      <c r="O108" s="317" t="s">
        <v>1606</v>
      </c>
      <c r="P108" s="240"/>
      <c r="Q108" s="240"/>
      <c r="R108" s="240"/>
      <c r="S108" s="240"/>
      <c r="T108" s="318" t="s">
        <v>1597</v>
      </c>
    </row>
    <row r="109" spans="1:20" ht="66" x14ac:dyDescent="0.3">
      <c r="A109" s="184">
        <f t="shared" si="2"/>
        <v>108</v>
      </c>
      <c r="B109" s="291" t="s">
        <v>1591</v>
      </c>
      <c r="C109" s="282" t="s">
        <v>49</v>
      </c>
      <c r="D109" s="318" t="s">
        <v>1601</v>
      </c>
      <c r="E109" s="60" t="s">
        <v>1592</v>
      </c>
      <c r="F109" s="314" t="s">
        <v>1607</v>
      </c>
      <c r="G109" s="314"/>
      <c r="H109" s="317" t="s">
        <v>1606</v>
      </c>
      <c r="I109" s="240"/>
      <c r="J109" s="240"/>
      <c r="K109" s="240"/>
      <c r="L109" s="240"/>
      <c r="M109" s="315" t="s">
        <v>1608</v>
      </c>
      <c r="N109" s="316"/>
      <c r="O109" s="317" t="s">
        <v>1606</v>
      </c>
      <c r="P109" s="240"/>
      <c r="Q109" s="240"/>
      <c r="R109" s="240"/>
      <c r="S109" s="240"/>
      <c r="T109" s="318" t="s">
        <v>1597</v>
      </c>
    </row>
    <row r="110" spans="1:20" ht="52.8" x14ac:dyDescent="0.3">
      <c r="A110" s="184">
        <f t="shared" si="2"/>
        <v>109</v>
      </c>
      <c r="B110" s="291" t="s">
        <v>1591</v>
      </c>
      <c r="C110" s="282" t="s">
        <v>49</v>
      </c>
      <c r="D110" s="318" t="s">
        <v>1601</v>
      </c>
      <c r="E110" s="60" t="s">
        <v>1592</v>
      </c>
      <c r="F110" s="314" t="s">
        <v>1609</v>
      </c>
      <c r="G110" s="314"/>
      <c r="H110" s="317" t="s">
        <v>1606</v>
      </c>
      <c r="I110" s="240"/>
      <c r="J110" s="240"/>
      <c r="K110" s="240"/>
      <c r="L110" s="240"/>
      <c r="M110" s="315" t="s">
        <v>1610</v>
      </c>
      <c r="N110" s="316"/>
      <c r="O110" s="317" t="s">
        <v>1606</v>
      </c>
      <c r="P110" s="240"/>
      <c r="Q110" s="240"/>
      <c r="R110" s="240"/>
      <c r="S110" s="240"/>
      <c r="T110" s="318" t="s">
        <v>1597</v>
      </c>
    </row>
    <row r="111" spans="1:20" ht="52.8" x14ac:dyDescent="0.3">
      <c r="A111" s="184">
        <f t="shared" si="2"/>
        <v>110</v>
      </c>
      <c r="B111" s="291" t="s">
        <v>1591</v>
      </c>
      <c r="C111" s="282" t="s">
        <v>49</v>
      </c>
      <c r="D111" s="318" t="s">
        <v>1601</v>
      </c>
      <c r="E111" s="60" t="s">
        <v>1592</v>
      </c>
      <c r="F111" s="314" t="s">
        <v>1611</v>
      </c>
      <c r="G111" s="314"/>
      <c r="H111" s="317" t="s">
        <v>1606</v>
      </c>
      <c r="I111" s="240"/>
      <c r="J111" s="240"/>
      <c r="K111" s="240"/>
      <c r="L111" s="240"/>
      <c r="M111" s="315" t="s">
        <v>1612</v>
      </c>
      <c r="N111" s="316"/>
      <c r="O111" s="317" t="s">
        <v>1606</v>
      </c>
      <c r="P111" s="240"/>
      <c r="Q111" s="240"/>
      <c r="R111" s="240"/>
      <c r="S111" s="240"/>
      <c r="T111" s="318" t="s">
        <v>1597</v>
      </c>
    </row>
  </sheetData>
  <autoFilter ref="B1:T111"/>
  <mergeCells count="2">
    <mergeCell ref="G34:G36"/>
    <mergeCell ref="G93:G94"/>
  </mergeCells>
  <hyperlinks>
    <hyperlink ref="G91" r:id="rId1" display="https://www.borealisgroup.com/"/>
    <hyperlink ref="G93" r:id="rId2" display="https://prominvest.com.ua/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AA50"/>
  <sheetViews>
    <sheetView workbookViewId="0">
      <selection activeCell="C7" sqref="C7"/>
    </sheetView>
  </sheetViews>
  <sheetFormatPr defaultRowHeight="14.4" x14ac:dyDescent="0.3"/>
  <cols>
    <col min="1" max="1" width="8.88671875" style="100"/>
    <col min="2" max="2" width="34.5546875" customWidth="1"/>
    <col min="3" max="3" width="31.44140625" customWidth="1"/>
    <col min="4" max="4" width="21" customWidth="1"/>
    <col min="7" max="7" width="22.88671875" customWidth="1"/>
    <col min="8" max="8" width="23.88671875" customWidth="1"/>
    <col min="9" max="9" width="21" customWidth="1"/>
    <col min="10" max="10" width="30.33203125" customWidth="1"/>
  </cols>
  <sheetData>
    <row r="1" spans="1:10" x14ac:dyDescent="0.3">
      <c r="A1" s="356" t="s">
        <v>2</v>
      </c>
      <c r="B1" s="345" t="s">
        <v>390</v>
      </c>
      <c r="C1" s="348" t="s">
        <v>974</v>
      </c>
      <c r="D1" s="346" t="s">
        <v>392</v>
      </c>
      <c r="E1" s="352" t="s">
        <v>975</v>
      </c>
      <c r="F1" s="353"/>
      <c r="G1" s="345" t="s">
        <v>1571</v>
      </c>
      <c r="H1" s="345" t="s">
        <v>395</v>
      </c>
      <c r="I1" s="345" t="s">
        <v>973</v>
      </c>
      <c r="J1" s="345" t="s">
        <v>396</v>
      </c>
    </row>
    <row r="2" spans="1:10" x14ac:dyDescent="0.3">
      <c r="A2" s="356"/>
      <c r="B2" s="345"/>
      <c r="C2" s="349"/>
      <c r="D2" s="347"/>
      <c r="E2" s="346" t="s">
        <v>397</v>
      </c>
      <c r="F2" s="345" t="s">
        <v>398</v>
      </c>
      <c r="G2" s="345"/>
      <c r="H2" s="345"/>
      <c r="I2" s="345"/>
      <c r="J2" s="345"/>
    </row>
    <row r="3" spans="1:10" x14ac:dyDescent="0.3">
      <c r="A3" s="356"/>
      <c r="B3" s="345"/>
      <c r="C3" s="349"/>
      <c r="D3" s="347"/>
      <c r="E3" s="347"/>
      <c r="F3" s="345"/>
      <c r="G3" s="345"/>
      <c r="H3" s="345"/>
      <c r="I3" s="345"/>
      <c r="J3" s="345"/>
    </row>
    <row r="4" spans="1:10" x14ac:dyDescent="0.3">
      <c r="A4" s="356"/>
      <c r="B4" s="345"/>
      <c r="C4" s="349"/>
      <c r="D4" s="347"/>
      <c r="E4" s="347"/>
      <c r="F4" s="345"/>
      <c r="G4" s="345"/>
      <c r="H4" s="345"/>
      <c r="I4" s="345"/>
      <c r="J4" s="345"/>
    </row>
    <row r="5" spans="1:10" ht="27" customHeight="1" x14ac:dyDescent="0.3">
      <c r="A5" s="356"/>
      <c r="B5" s="345"/>
      <c r="C5" s="350"/>
      <c r="D5" s="351"/>
      <c r="E5" s="347"/>
      <c r="F5" s="345"/>
      <c r="G5" s="345"/>
      <c r="H5" s="345"/>
      <c r="I5" s="345"/>
      <c r="J5" s="345"/>
    </row>
    <row r="6" spans="1:10" ht="39.6" x14ac:dyDescent="0.3">
      <c r="A6" s="282">
        <v>1</v>
      </c>
      <c r="B6" s="83" t="s">
        <v>1142</v>
      </c>
      <c r="C6" s="5" t="s">
        <v>1163</v>
      </c>
      <c r="D6" s="5"/>
      <c r="E6" s="82">
        <v>464</v>
      </c>
      <c r="F6" s="85"/>
      <c r="G6" s="82" t="s">
        <v>1157</v>
      </c>
      <c r="H6" s="82" t="s">
        <v>1157</v>
      </c>
      <c r="I6" s="4" t="s">
        <v>1146</v>
      </c>
      <c r="J6" s="4" t="s">
        <v>1147</v>
      </c>
    </row>
    <row r="7" spans="1:10" ht="26.4" x14ac:dyDescent="0.3">
      <c r="A7" s="282">
        <f t="shared" ref="A7:A34" si="0">1+A6</f>
        <v>2</v>
      </c>
      <c r="B7" s="83" t="s">
        <v>1142</v>
      </c>
      <c r="C7" s="5" t="s">
        <v>1164</v>
      </c>
      <c r="D7" s="5"/>
      <c r="E7" s="82">
        <v>2216</v>
      </c>
      <c r="F7" s="85"/>
      <c r="G7" s="82" t="s">
        <v>1144</v>
      </c>
      <c r="H7" s="148" t="s">
        <v>1145</v>
      </c>
      <c r="I7" s="4" t="s">
        <v>1146</v>
      </c>
      <c r="J7" s="4" t="s">
        <v>1147</v>
      </c>
    </row>
    <row r="8" spans="1:10" ht="26.4" x14ac:dyDescent="0.3">
      <c r="A8" s="282">
        <f t="shared" si="0"/>
        <v>3</v>
      </c>
      <c r="B8" s="83" t="s">
        <v>1142</v>
      </c>
      <c r="C8" s="5" t="s">
        <v>1165</v>
      </c>
      <c r="D8" s="5"/>
      <c r="E8" s="82">
        <v>400</v>
      </c>
      <c r="F8" s="85"/>
      <c r="G8" s="82" t="s">
        <v>1144</v>
      </c>
      <c r="H8" s="148" t="s">
        <v>1145</v>
      </c>
      <c r="I8" s="4" t="s">
        <v>1146</v>
      </c>
      <c r="J8" s="4" t="s">
        <v>1147</v>
      </c>
    </row>
    <row r="9" spans="1:10" ht="26.4" x14ac:dyDescent="0.3">
      <c r="A9" s="282">
        <v>4</v>
      </c>
      <c r="B9" s="83" t="s">
        <v>1142</v>
      </c>
      <c r="C9" s="5" t="s">
        <v>1161</v>
      </c>
      <c r="D9" s="5"/>
      <c r="E9" s="82">
        <v>3160</v>
      </c>
      <c r="F9" s="85"/>
      <c r="G9" s="82" t="s">
        <v>1162</v>
      </c>
      <c r="H9" s="148" t="s">
        <v>1145</v>
      </c>
      <c r="I9" s="4" t="s">
        <v>1146</v>
      </c>
      <c r="J9" s="4" t="s">
        <v>1147</v>
      </c>
    </row>
    <row r="10" spans="1:10" ht="26.4" x14ac:dyDescent="0.3">
      <c r="A10" s="282">
        <f t="shared" si="0"/>
        <v>5</v>
      </c>
      <c r="B10" s="83" t="s">
        <v>1142</v>
      </c>
      <c r="C10" s="5" t="s">
        <v>1164</v>
      </c>
      <c r="D10" s="5"/>
      <c r="E10" s="82">
        <v>2960</v>
      </c>
      <c r="F10" s="85"/>
      <c r="G10" s="82" t="s">
        <v>1144</v>
      </c>
      <c r="H10" s="148" t="s">
        <v>1145</v>
      </c>
      <c r="I10" s="4" t="s">
        <v>1146</v>
      </c>
      <c r="J10" s="4" t="s">
        <v>1147</v>
      </c>
    </row>
    <row r="11" spans="1:10" ht="26.4" x14ac:dyDescent="0.3">
      <c r="A11" s="282">
        <v>6</v>
      </c>
      <c r="B11" s="83" t="s">
        <v>1142</v>
      </c>
      <c r="C11" s="5" t="s">
        <v>1179</v>
      </c>
      <c r="D11" s="5"/>
      <c r="E11" s="82">
        <v>112</v>
      </c>
      <c r="F11" s="85"/>
      <c r="G11" s="82" t="s">
        <v>1157</v>
      </c>
      <c r="H11" s="82" t="s">
        <v>1157</v>
      </c>
      <c r="I11" s="4" t="s">
        <v>1146</v>
      </c>
      <c r="J11" s="4" t="s">
        <v>1147</v>
      </c>
    </row>
    <row r="12" spans="1:10" ht="26.4" x14ac:dyDescent="0.3">
      <c r="A12" s="282">
        <f t="shared" si="0"/>
        <v>7</v>
      </c>
      <c r="B12" s="83" t="s">
        <v>1142</v>
      </c>
      <c r="C12" s="5" t="s">
        <v>1181</v>
      </c>
      <c r="D12" s="5"/>
      <c r="E12" s="82">
        <v>1108</v>
      </c>
      <c r="F12" s="85"/>
      <c r="G12" s="82"/>
      <c r="H12" s="148" t="s">
        <v>1145</v>
      </c>
      <c r="I12" s="4" t="s">
        <v>1146</v>
      </c>
      <c r="J12" s="4" t="s">
        <v>1147</v>
      </c>
    </row>
    <row r="13" spans="1:10" ht="26.4" x14ac:dyDescent="0.3">
      <c r="A13" s="282">
        <f t="shared" si="0"/>
        <v>8</v>
      </c>
      <c r="B13" s="83" t="s">
        <v>1142</v>
      </c>
      <c r="C13" s="5" t="s">
        <v>1208</v>
      </c>
      <c r="D13" s="5"/>
      <c r="E13" s="82">
        <v>9480</v>
      </c>
      <c r="F13" s="85"/>
      <c r="G13" s="82" t="s">
        <v>1144</v>
      </c>
      <c r="H13" s="148" t="s">
        <v>1145</v>
      </c>
      <c r="I13" s="4" t="s">
        <v>1146</v>
      </c>
      <c r="J13" s="148" t="s">
        <v>1147</v>
      </c>
    </row>
    <row r="14" spans="1:10" ht="26.4" x14ac:dyDescent="0.3">
      <c r="A14" s="282">
        <f t="shared" si="0"/>
        <v>9</v>
      </c>
      <c r="B14" s="83" t="s">
        <v>1142</v>
      </c>
      <c r="C14" s="5" t="s">
        <v>1209</v>
      </c>
      <c r="D14" s="5"/>
      <c r="E14" s="82">
        <v>24840</v>
      </c>
      <c r="F14" s="85"/>
      <c r="G14" s="82"/>
      <c r="H14" s="148" t="s">
        <v>1145</v>
      </c>
      <c r="I14" s="4" t="s">
        <v>1146</v>
      </c>
      <c r="J14" s="148" t="s">
        <v>1147</v>
      </c>
    </row>
    <row r="15" spans="1:10" ht="26.4" x14ac:dyDescent="0.3">
      <c r="A15" s="282">
        <f t="shared" si="0"/>
        <v>10</v>
      </c>
      <c r="B15" s="83" t="s">
        <v>1142</v>
      </c>
      <c r="C15" s="5" t="s">
        <v>1210</v>
      </c>
      <c r="D15" s="5"/>
      <c r="E15" s="82">
        <v>25800</v>
      </c>
      <c r="F15" s="85"/>
      <c r="G15" s="82"/>
      <c r="H15" s="148" t="s">
        <v>1145</v>
      </c>
      <c r="I15" s="4" t="s">
        <v>1146</v>
      </c>
      <c r="J15" s="148" t="s">
        <v>1147</v>
      </c>
    </row>
    <row r="16" spans="1:10" ht="39.6" x14ac:dyDescent="0.3">
      <c r="A16" s="282">
        <f t="shared" si="0"/>
        <v>11</v>
      </c>
      <c r="B16" s="83" t="s">
        <v>1142</v>
      </c>
      <c r="C16" s="5" t="s">
        <v>1163</v>
      </c>
      <c r="D16" s="5"/>
      <c r="E16" s="82">
        <v>6480</v>
      </c>
      <c r="F16" s="85"/>
      <c r="G16" s="82" t="s">
        <v>1157</v>
      </c>
      <c r="H16" s="82" t="s">
        <v>1157</v>
      </c>
      <c r="I16" s="4" t="s">
        <v>1146</v>
      </c>
      <c r="J16" s="148" t="s">
        <v>1147</v>
      </c>
    </row>
    <row r="17" spans="1:10" ht="26.4" x14ac:dyDescent="0.3">
      <c r="A17" s="282">
        <f t="shared" si="0"/>
        <v>12</v>
      </c>
      <c r="B17" s="83" t="s">
        <v>1142</v>
      </c>
      <c r="C17" s="5" t="s">
        <v>1213</v>
      </c>
      <c r="D17" s="5"/>
      <c r="E17" s="82">
        <v>6480</v>
      </c>
      <c r="F17" s="85"/>
      <c r="G17" s="82" t="s">
        <v>1170</v>
      </c>
      <c r="H17" s="148" t="s">
        <v>1214</v>
      </c>
      <c r="I17" s="4" t="s">
        <v>1146</v>
      </c>
      <c r="J17" s="148" t="s">
        <v>1147</v>
      </c>
    </row>
    <row r="18" spans="1:10" ht="26.4" x14ac:dyDescent="0.3">
      <c r="A18" s="282">
        <f t="shared" si="0"/>
        <v>13</v>
      </c>
      <c r="B18" s="83" t="s">
        <v>1142</v>
      </c>
      <c r="C18" s="5" t="s">
        <v>1215</v>
      </c>
      <c r="D18" s="5"/>
      <c r="E18" s="82">
        <v>6480</v>
      </c>
      <c r="F18" s="85"/>
      <c r="G18" s="82" t="s">
        <v>1170</v>
      </c>
      <c r="H18" s="148" t="s">
        <v>1214</v>
      </c>
      <c r="I18" s="4" t="s">
        <v>1146</v>
      </c>
      <c r="J18" s="148" t="s">
        <v>1147</v>
      </c>
    </row>
    <row r="19" spans="1:10" ht="26.4" x14ac:dyDescent="0.3">
      <c r="A19" s="282">
        <f t="shared" si="0"/>
        <v>14</v>
      </c>
      <c r="B19" s="83" t="s">
        <v>1142</v>
      </c>
      <c r="C19" s="5" t="s">
        <v>1218</v>
      </c>
      <c r="D19" s="5"/>
      <c r="E19" s="82">
        <v>6480</v>
      </c>
      <c r="F19" s="85"/>
      <c r="G19" s="82" t="s">
        <v>1157</v>
      </c>
      <c r="H19" s="82" t="s">
        <v>1157</v>
      </c>
      <c r="I19" s="4" t="s">
        <v>1146</v>
      </c>
      <c r="J19" s="148" t="s">
        <v>1147</v>
      </c>
    </row>
    <row r="20" spans="1:10" s="191" customFormat="1" ht="52.8" customHeight="1" x14ac:dyDescent="0.3">
      <c r="A20" s="283">
        <v>15</v>
      </c>
      <c r="B20" s="186" t="s">
        <v>0</v>
      </c>
      <c r="C20" s="187" t="s">
        <v>1220</v>
      </c>
      <c r="D20" s="185"/>
      <c r="E20" s="188">
        <v>235</v>
      </c>
      <c r="F20" s="312" t="s">
        <v>1221</v>
      </c>
      <c r="G20" s="185" t="s">
        <v>1220</v>
      </c>
      <c r="H20" s="185" t="s">
        <v>1222</v>
      </c>
      <c r="I20" s="192" t="s">
        <v>1223</v>
      </c>
      <c r="J20" s="185" t="s">
        <v>1224</v>
      </c>
    </row>
    <row r="21" spans="1:10" s="191" customFormat="1" ht="79.2" x14ac:dyDescent="0.3">
      <c r="A21" s="283">
        <v>16</v>
      </c>
      <c r="B21" s="186" t="s">
        <v>0</v>
      </c>
      <c r="C21" s="187" t="s">
        <v>1227</v>
      </c>
      <c r="D21" s="185"/>
      <c r="E21" s="188">
        <v>470</v>
      </c>
      <c r="F21" s="312" t="s">
        <v>1228</v>
      </c>
      <c r="G21" s="185" t="s">
        <v>1227</v>
      </c>
      <c r="H21" s="185" t="s">
        <v>1222</v>
      </c>
      <c r="I21" s="192" t="s">
        <v>1223</v>
      </c>
      <c r="J21" s="185" t="s">
        <v>1224</v>
      </c>
    </row>
    <row r="22" spans="1:10" s="191" customFormat="1" ht="79.2" x14ac:dyDescent="0.3">
      <c r="A22" s="283">
        <f t="shared" si="0"/>
        <v>17</v>
      </c>
      <c r="B22" s="186" t="s">
        <v>0</v>
      </c>
      <c r="C22" s="187" t="s">
        <v>1229</v>
      </c>
      <c r="D22" s="185"/>
      <c r="E22" s="188">
        <v>54</v>
      </c>
      <c r="F22" s="312" t="s">
        <v>1230</v>
      </c>
      <c r="G22" s="185" t="s">
        <v>1229</v>
      </c>
      <c r="H22" s="185" t="s">
        <v>1222</v>
      </c>
      <c r="I22" s="192" t="s">
        <v>1223</v>
      </c>
      <c r="J22" s="185" t="s">
        <v>1224</v>
      </c>
    </row>
    <row r="23" spans="1:10" s="191" customFormat="1" ht="79.2" x14ac:dyDescent="0.3">
      <c r="A23" s="283">
        <f t="shared" si="0"/>
        <v>18</v>
      </c>
      <c r="B23" s="186" t="s">
        <v>0</v>
      </c>
      <c r="C23" s="187" t="s">
        <v>1231</v>
      </c>
      <c r="D23" s="185"/>
      <c r="E23" s="188">
        <v>54</v>
      </c>
      <c r="F23" s="312" t="s">
        <v>1232</v>
      </c>
      <c r="G23" s="185" t="s">
        <v>1231</v>
      </c>
      <c r="H23" s="185" t="s">
        <v>1222</v>
      </c>
      <c r="I23" s="192" t="s">
        <v>1223</v>
      </c>
      <c r="J23" s="185" t="s">
        <v>1224</v>
      </c>
    </row>
    <row r="24" spans="1:10" s="191" customFormat="1" ht="66" x14ac:dyDescent="0.3">
      <c r="A24" s="283">
        <v>19</v>
      </c>
      <c r="B24" s="186" t="s">
        <v>0</v>
      </c>
      <c r="C24" s="187" t="s">
        <v>1254</v>
      </c>
      <c r="D24" s="283"/>
      <c r="E24" s="188">
        <v>235</v>
      </c>
      <c r="F24" s="312" t="s">
        <v>1255</v>
      </c>
      <c r="G24" s="283" t="s">
        <v>1254</v>
      </c>
      <c r="H24" s="283" t="s">
        <v>1256</v>
      </c>
      <c r="I24" s="283" t="s">
        <v>1257</v>
      </c>
      <c r="J24" s="283" t="s">
        <v>1589</v>
      </c>
    </row>
    <row r="25" spans="1:10" ht="26.4" x14ac:dyDescent="0.3">
      <c r="A25" s="282">
        <v>20</v>
      </c>
      <c r="B25" s="92" t="s">
        <v>251</v>
      </c>
      <c r="C25" s="4" t="s">
        <v>1082</v>
      </c>
      <c r="D25" s="239">
        <v>853661</v>
      </c>
      <c r="E25" s="4">
        <v>265000</v>
      </c>
      <c r="F25" s="4"/>
      <c r="G25" s="4"/>
      <c r="H25" s="4" t="s">
        <v>1083</v>
      </c>
      <c r="I25" s="4"/>
      <c r="J25" s="4" t="s">
        <v>4</v>
      </c>
    </row>
    <row r="26" spans="1:10" ht="26.4" x14ac:dyDescent="0.3">
      <c r="A26" s="282">
        <f t="shared" si="0"/>
        <v>21</v>
      </c>
      <c r="B26" s="92" t="s">
        <v>251</v>
      </c>
      <c r="C26" s="4" t="s">
        <v>1084</v>
      </c>
      <c r="D26" s="239">
        <v>853661</v>
      </c>
      <c r="E26" s="4">
        <v>265000</v>
      </c>
      <c r="F26" s="4"/>
      <c r="G26" s="4"/>
      <c r="H26" s="4" t="s">
        <v>1083</v>
      </c>
      <c r="I26" s="4"/>
      <c r="J26" s="4" t="s">
        <v>4</v>
      </c>
    </row>
    <row r="27" spans="1:10" ht="26.4" x14ac:dyDescent="0.3">
      <c r="A27" s="282">
        <f t="shared" si="0"/>
        <v>22</v>
      </c>
      <c r="B27" s="92" t="s">
        <v>251</v>
      </c>
      <c r="C27" s="4" t="s">
        <v>1085</v>
      </c>
      <c r="D27" s="239">
        <v>853661</v>
      </c>
      <c r="E27" s="4">
        <v>10000</v>
      </c>
      <c r="F27" s="4"/>
      <c r="G27" s="4"/>
      <c r="H27" s="4" t="s">
        <v>1083</v>
      </c>
      <c r="I27" s="4"/>
      <c r="J27" s="4" t="s">
        <v>4</v>
      </c>
    </row>
    <row r="28" spans="1:10" ht="26.4" x14ac:dyDescent="0.3">
      <c r="A28" s="282">
        <f t="shared" si="0"/>
        <v>23</v>
      </c>
      <c r="B28" s="92" t="s">
        <v>251</v>
      </c>
      <c r="C28" s="4" t="s">
        <v>1086</v>
      </c>
      <c r="D28" s="239">
        <v>853661</v>
      </c>
      <c r="E28" s="4">
        <v>15000</v>
      </c>
      <c r="F28" s="4"/>
      <c r="G28" s="4"/>
      <c r="H28" s="4" t="s">
        <v>1083</v>
      </c>
      <c r="I28" s="4"/>
      <c r="J28" s="4" t="s">
        <v>4</v>
      </c>
    </row>
    <row r="29" spans="1:10" ht="26.4" x14ac:dyDescent="0.3">
      <c r="A29" s="282">
        <f t="shared" si="0"/>
        <v>24</v>
      </c>
      <c r="B29" s="92" t="s">
        <v>251</v>
      </c>
      <c r="C29" s="4" t="s">
        <v>1087</v>
      </c>
      <c r="D29" s="239">
        <v>853661</v>
      </c>
      <c r="E29" s="4">
        <v>600000</v>
      </c>
      <c r="F29" s="4"/>
      <c r="G29" s="4"/>
      <c r="H29" s="4" t="s">
        <v>1083</v>
      </c>
      <c r="I29" s="4"/>
      <c r="J29" s="4" t="s">
        <v>4</v>
      </c>
    </row>
    <row r="30" spans="1:10" ht="26.4" x14ac:dyDescent="0.3">
      <c r="A30" s="282">
        <f t="shared" si="0"/>
        <v>25</v>
      </c>
      <c r="B30" s="92" t="s">
        <v>251</v>
      </c>
      <c r="C30" s="4" t="s">
        <v>1088</v>
      </c>
      <c r="D30" s="239">
        <v>853661</v>
      </c>
      <c r="E30" s="4">
        <v>15000</v>
      </c>
      <c r="F30" s="4"/>
      <c r="G30" s="4"/>
      <c r="H30" s="4" t="s">
        <v>1083</v>
      </c>
      <c r="I30" s="4"/>
      <c r="J30" s="4" t="s">
        <v>4</v>
      </c>
    </row>
    <row r="31" spans="1:10" ht="26.4" x14ac:dyDescent="0.3">
      <c r="A31" s="282">
        <f t="shared" si="0"/>
        <v>26</v>
      </c>
      <c r="B31" s="92" t="s">
        <v>251</v>
      </c>
      <c r="C31" s="4" t="s">
        <v>1089</v>
      </c>
      <c r="D31" s="239">
        <v>853661</v>
      </c>
      <c r="E31" s="4">
        <v>300000</v>
      </c>
      <c r="F31" s="4"/>
      <c r="G31" s="4"/>
      <c r="H31" s="4" t="s">
        <v>1083</v>
      </c>
      <c r="I31" s="4"/>
      <c r="J31" s="4" t="s">
        <v>4</v>
      </c>
    </row>
    <row r="32" spans="1:10" ht="26.4" x14ac:dyDescent="0.3">
      <c r="A32" s="282">
        <f t="shared" si="0"/>
        <v>27</v>
      </c>
      <c r="B32" s="92" t="s">
        <v>251</v>
      </c>
      <c r="C32" s="4" t="s">
        <v>1090</v>
      </c>
      <c r="D32" s="239">
        <v>853661</v>
      </c>
      <c r="E32" s="4">
        <v>10000</v>
      </c>
      <c r="F32" s="4"/>
      <c r="G32" s="4"/>
      <c r="H32" s="4" t="s">
        <v>1083</v>
      </c>
      <c r="I32" s="4"/>
      <c r="J32" s="4" t="s">
        <v>4</v>
      </c>
    </row>
    <row r="33" spans="1:27" ht="26.4" x14ac:dyDescent="0.3">
      <c r="A33" s="282">
        <f t="shared" si="0"/>
        <v>28</v>
      </c>
      <c r="B33" s="92" t="s">
        <v>251</v>
      </c>
      <c r="C33" s="4" t="s">
        <v>1091</v>
      </c>
      <c r="D33" s="241">
        <v>9001900009</v>
      </c>
      <c r="E33" s="4">
        <v>500</v>
      </c>
      <c r="F33" s="4"/>
      <c r="G33" s="4"/>
      <c r="H33" s="4" t="s">
        <v>1092</v>
      </c>
      <c r="I33" s="4"/>
      <c r="J33" s="4" t="s">
        <v>4</v>
      </c>
    </row>
    <row r="34" spans="1:27" ht="26.4" x14ac:dyDescent="0.3">
      <c r="A34" s="282">
        <f t="shared" si="0"/>
        <v>29</v>
      </c>
      <c r="B34" s="92" t="s">
        <v>251</v>
      </c>
      <c r="C34" s="4" t="s">
        <v>1093</v>
      </c>
      <c r="D34" s="241">
        <v>9001900009</v>
      </c>
      <c r="E34" s="4">
        <v>500</v>
      </c>
      <c r="F34" s="4"/>
      <c r="G34" s="4"/>
      <c r="H34" s="4" t="s">
        <v>1092</v>
      </c>
      <c r="I34" s="4"/>
      <c r="J34" s="4" t="s">
        <v>4</v>
      </c>
    </row>
    <row r="35" spans="1:27" ht="26.4" x14ac:dyDescent="0.3">
      <c r="A35" s="281">
        <v>30</v>
      </c>
      <c r="B35" s="92" t="s">
        <v>251</v>
      </c>
      <c r="C35" s="233" t="s">
        <v>1343</v>
      </c>
      <c r="D35" s="242">
        <v>9001900009</v>
      </c>
      <c r="E35" s="4">
        <v>500</v>
      </c>
      <c r="F35" s="206"/>
      <c r="G35" s="206"/>
      <c r="H35" s="4" t="s">
        <v>1092</v>
      </c>
      <c r="I35" s="206"/>
      <c r="J35" s="4" t="s">
        <v>4</v>
      </c>
    </row>
    <row r="36" spans="1:27" s="90" customFormat="1" ht="63.6" customHeight="1" x14ac:dyDescent="0.3">
      <c r="A36" s="279">
        <v>31</v>
      </c>
      <c r="B36" s="183" t="s">
        <v>1567</v>
      </c>
      <c r="C36" s="60" t="s">
        <v>1570</v>
      </c>
      <c r="D36" s="244"/>
      <c r="E36" s="247">
        <v>57552.957000000002</v>
      </c>
      <c r="F36" s="247">
        <v>3365059.5630000001</v>
      </c>
      <c r="G36" s="233"/>
      <c r="H36" s="60" t="s">
        <v>1569</v>
      </c>
      <c r="I36" s="60" t="s">
        <v>1568</v>
      </c>
      <c r="J36" s="60" t="s">
        <v>1566</v>
      </c>
    </row>
    <row r="37" spans="1:27" ht="24" x14ac:dyDescent="0.3">
      <c r="A37" s="279">
        <v>32</v>
      </c>
      <c r="B37" s="236" t="s">
        <v>1585</v>
      </c>
      <c r="C37" s="329" t="s">
        <v>1636</v>
      </c>
      <c r="D37" s="333"/>
      <c r="E37" s="333" t="s">
        <v>1637</v>
      </c>
      <c r="F37" s="333" t="s">
        <v>1638</v>
      </c>
      <c r="G37" s="329"/>
      <c r="H37" s="329" t="s">
        <v>1639</v>
      </c>
      <c r="I37" s="329" t="s">
        <v>1640</v>
      </c>
      <c r="J37" s="334" t="s">
        <v>1641</v>
      </c>
    </row>
    <row r="38" spans="1:27" ht="24" x14ac:dyDescent="0.3">
      <c r="A38" s="279">
        <v>33</v>
      </c>
      <c r="B38" s="236" t="s">
        <v>1585</v>
      </c>
      <c r="C38" s="330" t="s">
        <v>1642</v>
      </c>
      <c r="D38" s="330"/>
      <c r="E38" s="330" t="s">
        <v>1643</v>
      </c>
      <c r="F38" s="330"/>
      <c r="G38" s="331" t="s">
        <v>1644</v>
      </c>
      <c r="H38" s="331" t="s">
        <v>1645</v>
      </c>
      <c r="I38" s="329" t="s">
        <v>1646</v>
      </c>
      <c r="J38" s="334" t="s">
        <v>1641</v>
      </c>
    </row>
    <row r="39" spans="1:27" ht="24" x14ac:dyDescent="0.3">
      <c r="A39" s="279">
        <v>34</v>
      </c>
      <c r="B39" s="236" t="s">
        <v>1585</v>
      </c>
      <c r="C39" s="332" t="s">
        <v>1647</v>
      </c>
      <c r="D39" s="332"/>
      <c r="E39" s="332" t="s">
        <v>1648</v>
      </c>
      <c r="F39" s="332" t="s">
        <v>1649</v>
      </c>
      <c r="G39" s="323" t="s">
        <v>1650</v>
      </c>
      <c r="H39" s="323" t="s">
        <v>1651</v>
      </c>
      <c r="I39" s="323" t="s">
        <v>1652</v>
      </c>
      <c r="J39" s="334" t="s">
        <v>1641</v>
      </c>
    </row>
    <row r="40" spans="1:27" ht="24" x14ac:dyDescent="0.3">
      <c r="A40" s="279">
        <v>35</v>
      </c>
      <c r="B40" s="236" t="s">
        <v>1585</v>
      </c>
      <c r="C40" s="332" t="s">
        <v>1653</v>
      </c>
      <c r="D40" s="332"/>
      <c r="E40" s="332" t="s">
        <v>1654</v>
      </c>
      <c r="F40" s="332"/>
      <c r="G40" s="323"/>
      <c r="H40" s="237" t="s">
        <v>1655</v>
      </c>
      <c r="I40" s="323" t="s">
        <v>1624</v>
      </c>
      <c r="J40" s="334" t="s">
        <v>1641</v>
      </c>
    </row>
    <row r="41" spans="1:27" ht="24" x14ac:dyDescent="0.3">
      <c r="A41" s="279">
        <v>36</v>
      </c>
      <c r="B41" s="236" t="s">
        <v>1585</v>
      </c>
      <c r="C41" s="211" t="s">
        <v>1656</v>
      </c>
      <c r="D41" s="211"/>
      <c r="E41" s="335" t="s">
        <v>1657</v>
      </c>
      <c r="F41" s="211"/>
      <c r="G41" s="211"/>
      <c r="H41" s="237" t="s">
        <v>1655</v>
      </c>
      <c r="I41" s="323" t="s">
        <v>1658</v>
      </c>
      <c r="J41" s="334" t="s">
        <v>1641</v>
      </c>
    </row>
    <row r="42" spans="1:27" ht="36" x14ac:dyDescent="0.3">
      <c r="A42" s="279">
        <v>37</v>
      </c>
      <c r="B42" s="236" t="s">
        <v>1585</v>
      </c>
      <c r="C42" s="336" t="s">
        <v>1659</v>
      </c>
      <c r="D42" s="333"/>
      <c r="E42" s="333" t="s">
        <v>1660</v>
      </c>
      <c r="F42" s="333"/>
      <c r="G42" s="329" t="s">
        <v>1661</v>
      </c>
      <c r="H42" s="333" t="s">
        <v>1662</v>
      </c>
      <c r="I42" s="329" t="s">
        <v>1663</v>
      </c>
      <c r="J42" s="334" t="s">
        <v>1664</v>
      </c>
    </row>
    <row r="43" spans="1:27" ht="48" x14ac:dyDescent="0.3">
      <c r="A43" s="279">
        <v>38</v>
      </c>
      <c r="B43" s="236" t="s">
        <v>1585</v>
      </c>
      <c r="C43" s="337" t="s">
        <v>1665</v>
      </c>
      <c r="D43" s="330"/>
      <c r="E43" s="330" t="s">
        <v>1666</v>
      </c>
      <c r="F43" s="330"/>
      <c r="G43" s="331" t="s">
        <v>1667</v>
      </c>
      <c r="H43" s="330" t="s">
        <v>1668</v>
      </c>
      <c r="I43" s="329" t="s">
        <v>1640</v>
      </c>
      <c r="J43" s="334" t="s">
        <v>1664</v>
      </c>
    </row>
    <row r="44" spans="1:27" ht="24" x14ac:dyDescent="0.3">
      <c r="A44" s="279">
        <v>39</v>
      </c>
      <c r="B44" s="236" t="s">
        <v>1585</v>
      </c>
      <c r="C44" s="237" t="s">
        <v>1669</v>
      </c>
      <c r="D44" s="211"/>
      <c r="E44" s="211" t="s">
        <v>1670</v>
      </c>
      <c r="F44" s="338" t="s">
        <v>1671</v>
      </c>
      <c r="G44" s="211"/>
      <c r="H44" s="237" t="s">
        <v>1672</v>
      </c>
      <c r="I44" s="237" t="s">
        <v>1673</v>
      </c>
      <c r="J44" s="334" t="s">
        <v>1674</v>
      </c>
    </row>
    <row r="45" spans="1:27" ht="24" x14ac:dyDescent="0.3">
      <c r="A45" s="279">
        <v>40</v>
      </c>
      <c r="B45" s="236" t="s">
        <v>1585</v>
      </c>
      <c r="C45" s="211" t="s">
        <v>1675</v>
      </c>
      <c r="D45" s="211"/>
      <c r="E45" s="211" t="s">
        <v>1676</v>
      </c>
      <c r="F45" s="211" t="s">
        <v>1677</v>
      </c>
      <c r="G45" s="237" t="s">
        <v>1678</v>
      </c>
      <c r="H45" s="237" t="s">
        <v>1679</v>
      </c>
      <c r="I45" s="237" t="s">
        <v>1680</v>
      </c>
      <c r="J45" s="334" t="s">
        <v>1674</v>
      </c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19"/>
      <c r="Z45" s="119"/>
      <c r="AA45" s="119"/>
    </row>
    <row r="46" spans="1:27" ht="14.4" customHeight="1" x14ac:dyDescent="0.3">
      <c r="A46" s="279">
        <v>41</v>
      </c>
      <c r="B46" s="236" t="s">
        <v>1585</v>
      </c>
      <c r="C46" s="211" t="s">
        <v>1681</v>
      </c>
      <c r="D46" s="211"/>
      <c r="E46" s="211" t="s">
        <v>1682</v>
      </c>
      <c r="F46" s="211" t="s">
        <v>1683</v>
      </c>
      <c r="G46" s="211" t="s">
        <v>1684</v>
      </c>
      <c r="H46" s="237" t="s">
        <v>1685</v>
      </c>
      <c r="I46" s="329" t="s">
        <v>1640</v>
      </c>
      <c r="J46" s="334" t="s">
        <v>1674</v>
      </c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19"/>
      <c r="Z46" s="119"/>
      <c r="AA46" s="119"/>
    </row>
    <row r="47" spans="1:27" ht="14.4" customHeight="1" x14ac:dyDescent="0.3">
      <c r="A47" s="279">
        <v>42</v>
      </c>
      <c r="B47" s="236" t="s">
        <v>1585</v>
      </c>
      <c r="C47" s="211" t="s">
        <v>1686</v>
      </c>
      <c r="D47" s="211"/>
      <c r="E47" s="211" t="s">
        <v>1687</v>
      </c>
      <c r="F47" s="211" t="s">
        <v>1688</v>
      </c>
      <c r="G47" s="211" t="s">
        <v>1689</v>
      </c>
      <c r="H47" s="237" t="s">
        <v>1690</v>
      </c>
      <c r="I47" s="329" t="s">
        <v>1640</v>
      </c>
      <c r="J47" s="334" t="s">
        <v>1674</v>
      </c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W47" s="119"/>
      <c r="X47" s="119"/>
      <c r="Y47" s="119"/>
      <c r="Z47" s="119"/>
      <c r="AA47" s="119"/>
    </row>
    <row r="48" spans="1:27" ht="14.4" customHeight="1" x14ac:dyDescent="0.3">
      <c r="A48" s="279">
        <v>43</v>
      </c>
      <c r="B48" s="236" t="s">
        <v>1585</v>
      </c>
      <c r="C48" s="211" t="s">
        <v>1691</v>
      </c>
      <c r="D48" s="211" t="s">
        <v>130</v>
      </c>
      <c r="E48" s="211">
        <v>200</v>
      </c>
      <c r="F48" s="211" t="s">
        <v>1692</v>
      </c>
      <c r="G48" s="211"/>
      <c r="H48" s="211" t="s">
        <v>1693</v>
      </c>
      <c r="I48" s="237" t="s">
        <v>1694</v>
      </c>
      <c r="J48" s="334" t="s">
        <v>1695</v>
      </c>
      <c r="L48" s="119"/>
      <c r="M48" s="119"/>
      <c r="N48" s="119"/>
      <c r="O48" s="119"/>
      <c r="P48" s="119"/>
      <c r="Q48" s="119"/>
      <c r="R48" s="119"/>
      <c r="S48" s="119"/>
      <c r="T48" s="119"/>
      <c r="U48" s="119"/>
      <c r="V48" s="119"/>
      <c r="W48" s="119"/>
      <c r="X48" s="119"/>
      <c r="Y48" s="119"/>
      <c r="Z48" s="119"/>
      <c r="AA48" s="119"/>
    </row>
    <row r="49" spans="1:27" ht="24" x14ac:dyDescent="0.3">
      <c r="A49" s="279">
        <v>44</v>
      </c>
      <c r="B49" s="321" t="s">
        <v>749</v>
      </c>
      <c r="C49" s="322" t="s">
        <v>766</v>
      </c>
      <c r="D49" s="151"/>
      <c r="E49" s="151"/>
      <c r="F49" s="151">
        <v>100000</v>
      </c>
      <c r="G49" s="206"/>
      <c r="H49" s="151" t="s">
        <v>767</v>
      </c>
      <c r="I49" s="151" t="s">
        <v>753</v>
      </c>
      <c r="J49" s="45" t="s">
        <v>754</v>
      </c>
      <c r="L49" s="117"/>
      <c r="M49" s="117"/>
      <c r="N49" s="117"/>
      <c r="O49" s="117"/>
      <c r="P49" s="117"/>
      <c r="Q49" s="117"/>
      <c r="R49" s="117"/>
      <c r="S49" s="117"/>
      <c r="T49" s="117"/>
      <c r="U49" s="119"/>
      <c r="V49" s="119"/>
      <c r="W49" s="119"/>
      <c r="X49" s="119"/>
      <c r="Y49" s="119"/>
      <c r="Z49" s="119"/>
      <c r="AA49" s="119"/>
    </row>
    <row r="50" spans="1:27" ht="24" x14ac:dyDescent="0.3">
      <c r="A50" s="279">
        <v>45</v>
      </c>
      <c r="B50" s="321" t="s">
        <v>749</v>
      </c>
      <c r="C50" s="322" t="s">
        <v>768</v>
      </c>
      <c r="D50" s="151"/>
      <c r="E50" s="151"/>
      <c r="F50" s="151">
        <v>100000</v>
      </c>
      <c r="G50" s="206"/>
      <c r="H50" s="151" t="s">
        <v>767</v>
      </c>
      <c r="I50" s="151" t="s">
        <v>753</v>
      </c>
      <c r="J50" s="45" t="s">
        <v>754</v>
      </c>
      <c r="L50" s="117"/>
      <c r="M50" s="117"/>
      <c r="N50" s="117"/>
      <c r="O50" s="117"/>
      <c r="P50" s="117"/>
      <c r="Q50" s="117"/>
      <c r="R50" s="117"/>
      <c r="S50" s="117"/>
      <c r="T50" s="117"/>
      <c r="U50" s="119"/>
      <c r="V50" s="119"/>
      <c r="W50" s="119"/>
      <c r="X50" s="119"/>
      <c r="Y50" s="119"/>
      <c r="Z50" s="119"/>
      <c r="AA50" s="119"/>
    </row>
  </sheetData>
  <autoFilter ref="A5:J50"/>
  <mergeCells count="11">
    <mergeCell ref="A1:A5"/>
    <mergeCell ref="B1:B5"/>
    <mergeCell ref="C1:C5"/>
    <mergeCell ref="D1:D5"/>
    <mergeCell ref="E1:F1"/>
    <mergeCell ref="H1:H5"/>
    <mergeCell ref="I1:I5"/>
    <mergeCell ref="J1:J5"/>
    <mergeCell ref="E2:E5"/>
    <mergeCell ref="F2:F5"/>
    <mergeCell ref="G1:G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Q66"/>
  <sheetViews>
    <sheetView workbookViewId="0">
      <selection activeCell="E9" sqref="E9"/>
    </sheetView>
  </sheetViews>
  <sheetFormatPr defaultRowHeight="14.4" x14ac:dyDescent="0.3"/>
  <cols>
    <col min="1" max="1" width="4.21875" style="100" customWidth="1"/>
    <col min="2" max="2" width="25.6640625" style="100" customWidth="1"/>
    <col min="3" max="3" width="28.88671875" style="100" customWidth="1"/>
    <col min="4" max="4" width="17.44140625" style="100" customWidth="1"/>
    <col min="5" max="5" width="11" style="100" bestFit="1" customWidth="1"/>
    <col min="6" max="8" width="8.88671875" style="100"/>
    <col min="9" max="9" width="20.109375" style="100" customWidth="1"/>
    <col min="10" max="11" width="10.44140625" style="100" bestFit="1" customWidth="1"/>
    <col min="12" max="12" width="14.77734375" style="100" customWidth="1"/>
    <col min="13" max="13" width="13.6640625" style="100" customWidth="1"/>
    <col min="14" max="14" width="31.44140625" style="100" customWidth="1"/>
    <col min="15" max="16384" width="8.88671875" style="100"/>
  </cols>
  <sheetData>
    <row r="1" spans="1:17" s="94" customFormat="1" ht="31.2" customHeight="1" x14ac:dyDescent="0.3">
      <c r="A1" s="356" t="s">
        <v>2</v>
      </c>
      <c r="B1" s="345" t="s">
        <v>390</v>
      </c>
      <c r="C1" s="345" t="s">
        <v>391</v>
      </c>
      <c r="D1" s="345"/>
      <c r="E1" s="346" t="s">
        <v>392</v>
      </c>
      <c r="F1" s="345" t="s">
        <v>393</v>
      </c>
      <c r="G1" s="345"/>
      <c r="H1" s="345"/>
      <c r="I1" s="345"/>
      <c r="J1" s="345" t="s">
        <v>394</v>
      </c>
      <c r="K1" s="345"/>
      <c r="L1" s="345" t="s">
        <v>395</v>
      </c>
      <c r="M1" s="346" t="s">
        <v>973</v>
      </c>
      <c r="N1" s="345" t="s">
        <v>396</v>
      </c>
      <c r="O1" s="93"/>
      <c r="P1" s="93"/>
      <c r="Q1" s="93"/>
    </row>
    <row r="2" spans="1:17" s="94" customFormat="1" ht="40.200000000000003" customHeight="1" x14ac:dyDescent="0.3">
      <c r="A2" s="356"/>
      <c r="B2" s="345"/>
      <c r="C2" s="345"/>
      <c r="D2" s="345"/>
      <c r="E2" s="347"/>
      <c r="F2" s="345"/>
      <c r="G2" s="345"/>
      <c r="H2" s="345"/>
      <c r="I2" s="345"/>
      <c r="J2" s="345" t="s">
        <v>397</v>
      </c>
      <c r="K2" s="345" t="s">
        <v>398</v>
      </c>
      <c r="L2" s="345"/>
      <c r="M2" s="347"/>
      <c r="N2" s="345"/>
      <c r="O2" s="93"/>
      <c r="P2" s="93"/>
      <c r="Q2" s="93"/>
    </row>
    <row r="3" spans="1:17" s="96" customFormat="1" ht="16.2" customHeight="1" x14ac:dyDescent="0.3">
      <c r="A3" s="356"/>
      <c r="B3" s="345"/>
      <c r="C3" s="357" t="s">
        <v>399</v>
      </c>
      <c r="D3" s="357" t="s">
        <v>400</v>
      </c>
      <c r="E3" s="347"/>
      <c r="F3" s="357" t="s">
        <v>401</v>
      </c>
      <c r="G3" s="357" t="s">
        <v>402</v>
      </c>
      <c r="H3" s="357" t="s">
        <v>403</v>
      </c>
      <c r="I3" s="357" t="s">
        <v>404</v>
      </c>
      <c r="J3" s="345"/>
      <c r="K3" s="345"/>
      <c r="L3" s="345"/>
      <c r="M3" s="347"/>
      <c r="N3" s="345"/>
      <c r="O3" s="95"/>
      <c r="P3" s="95"/>
      <c r="Q3" s="95"/>
    </row>
    <row r="4" spans="1:17" s="96" customFormat="1" ht="16.2" customHeight="1" x14ac:dyDescent="0.3">
      <c r="A4" s="356"/>
      <c r="B4" s="345"/>
      <c r="C4" s="357"/>
      <c r="D4" s="357"/>
      <c r="E4" s="347"/>
      <c r="F4" s="357"/>
      <c r="G4" s="357"/>
      <c r="H4" s="357"/>
      <c r="I4" s="357"/>
      <c r="J4" s="345"/>
      <c r="K4" s="345"/>
      <c r="L4" s="345"/>
      <c r="M4" s="347"/>
      <c r="N4" s="345"/>
      <c r="O4" s="95"/>
      <c r="P4" s="95"/>
      <c r="Q4" s="95"/>
    </row>
    <row r="5" spans="1:17" s="96" customFormat="1" ht="28.2" customHeight="1" x14ac:dyDescent="0.3">
      <c r="A5" s="356"/>
      <c r="B5" s="345"/>
      <c r="C5" s="357"/>
      <c r="D5" s="357"/>
      <c r="E5" s="351"/>
      <c r="F5" s="357"/>
      <c r="G5" s="357"/>
      <c r="H5" s="357"/>
      <c r="I5" s="357"/>
      <c r="J5" s="345"/>
      <c r="K5" s="345"/>
      <c r="L5" s="345"/>
      <c r="M5" s="351"/>
      <c r="N5" s="345"/>
      <c r="O5" s="95"/>
      <c r="P5" s="95"/>
      <c r="Q5" s="95"/>
    </row>
    <row r="6" spans="1:17" s="106" customFormat="1" ht="45" customHeight="1" x14ac:dyDescent="0.3">
      <c r="A6" s="82">
        <v>1</v>
      </c>
      <c r="B6" s="83" t="s">
        <v>224</v>
      </c>
      <c r="C6" s="29" t="s">
        <v>1045</v>
      </c>
      <c r="D6" s="82">
        <v>7002201000</v>
      </c>
      <c r="E6" s="82"/>
      <c r="F6" s="82"/>
      <c r="G6" s="82"/>
      <c r="H6" s="82"/>
      <c r="I6" s="82"/>
      <c r="J6" s="82" t="s">
        <v>1046</v>
      </c>
      <c r="K6" s="82" t="s">
        <v>1047</v>
      </c>
      <c r="L6" s="82" t="s">
        <v>1048</v>
      </c>
      <c r="M6" s="29" t="s">
        <v>1049</v>
      </c>
      <c r="N6" s="4" t="s">
        <v>11</v>
      </c>
    </row>
    <row r="7" spans="1:17" s="97" customFormat="1" ht="66" x14ac:dyDescent="0.3">
      <c r="A7" s="29">
        <f>1+A6</f>
        <v>2</v>
      </c>
      <c r="B7" s="101" t="s">
        <v>260</v>
      </c>
      <c r="C7" s="102" t="s">
        <v>1098</v>
      </c>
      <c r="D7" s="5" t="s">
        <v>1099</v>
      </c>
      <c r="E7" s="5">
        <v>7220120000</v>
      </c>
      <c r="F7" s="105"/>
      <c r="G7" s="105" t="s">
        <v>1100</v>
      </c>
      <c r="H7" s="105"/>
      <c r="I7" s="21" t="s">
        <v>1101</v>
      </c>
      <c r="J7" s="103">
        <v>80436</v>
      </c>
      <c r="K7" s="103">
        <v>550704.69999999995</v>
      </c>
      <c r="L7" s="104" t="s">
        <v>1102</v>
      </c>
      <c r="M7" s="29" t="s">
        <v>1103</v>
      </c>
      <c r="N7" s="29" t="s">
        <v>26</v>
      </c>
    </row>
    <row r="8" spans="1:17" s="97" customFormat="1" ht="66" x14ac:dyDescent="0.3">
      <c r="A8" s="29">
        <f>1+A7</f>
        <v>3</v>
      </c>
      <c r="B8" s="101" t="s">
        <v>260</v>
      </c>
      <c r="C8" s="5" t="s">
        <v>1104</v>
      </c>
      <c r="D8" s="5" t="s">
        <v>1105</v>
      </c>
      <c r="E8" s="5">
        <v>7212408000</v>
      </c>
      <c r="F8" s="105"/>
      <c r="G8" s="105" t="s">
        <v>1106</v>
      </c>
      <c r="H8" s="105"/>
      <c r="I8" s="21" t="s">
        <v>299</v>
      </c>
      <c r="J8" s="26">
        <v>102946</v>
      </c>
      <c r="K8" s="26">
        <v>264252.13</v>
      </c>
      <c r="L8" s="25" t="s">
        <v>1107</v>
      </c>
      <c r="M8" s="29" t="s">
        <v>1103</v>
      </c>
      <c r="N8" s="29" t="s">
        <v>26</v>
      </c>
    </row>
    <row r="9" spans="1:17" s="97" customFormat="1" ht="66" x14ac:dyDescent="0.3">
      <c r="A9" s="29">
        <f t="shared" ref="A9:A17" si="0">1+A8</f>
        <v>4</v>
      </c>
      <c r="B9" s="107" t="s">
        <v>260</v>
      </c>
      <c r="C9" s="5" t="s">
        <v>1108</v>
      </c>
      <c r="D9" s="5" t="s">
        <v>1109</v>
      </c>
      <c r="E9" s="5">
        <v>3920990000</v>
      </c>
      <c r="F9" s="105"/>
      <c r="G9" s="105" t="s">
        <v>1110</v>
      </c>
      <c r="H9" s="105"/>
      <c r="I9" s="21" t="s">
        <v>1111</v>
      </c>
      <c r="J9" s="24">
        <v>3600</v>
      </c>
      <c r="K9" s="24">
        <v>14652.3</v>
      </c>
      <c r="L9" s="29" t="s">
        <v>1109</v>
      </c>
      <c r="M9" s="29" t="s">
        <v>1103</v>
      </c>
      <c r="N9" s="29" t="s">
        <v>26</v>
      </c>
    </row>
    <row r="10" spans="1:17" s="220" customFormat="1" ht="79.2" x14ac:dyDescent="0.3">
      <c r="A10" s="215">
        <f t="shared" si="0"/>
        <v>5</v>
      </c>
      <c r="B10" s="218" t="s">
        <v>217</v>
      </c>
      <c r="C10" s="187" t="s">
        <v>1275</v>
      </c>
      <c r="D10" s="188"/>
      <c r="E10" s="188"/>
      <c r="F10" s="188"/>
      <c r="G10" s="215" t="s">
        <v>1106</v>
      </c>
      <c r="H10" s="188"/>
      <c r="I10" s="188"/>
      <c r="J10" s="188"/>
      <c r="K10" s="188"/>
      <c r="L10" s="188"/>
      <c r="M10" s="215"/>
      <c r="N10" s="192" t="s">
        <v>13</v>
      </c>
    </row>
    <row r="11" spans="1:17" s="220" customFormat="1" ht="52.8" x14ac:dyDescent="0.3">
      <c r="A11" s="215">
        <f t="shared" si="0"/>
        <v>6</v>
      </c>
      <c r="B11" s="218" t="s">
        <v>217</v>
      </c>
      <c r="C11" s="187" t="s">
        <v>1261</v>
      </c>
      <c r="D11" s="188"/>
      <c r="E11" s="188"/>
      <c r="F11" s="188"/>
      <c r="G11" s="215" t="s">
        <v>1106</v>
      </c>
      <c r="H11" s="188"/>
      <c r="I11" s="188"/>
      <c r="J11" s="188"/>
      <c r="K11" s="188"/>
      <c r="L11" s="188"/>
      <c r="M11" s="215"/>
      <c r="N11" s="192" t="s">
        <v>13</v>
      </c>
    </row>
    <row r="12" spans="1:17" s="220" customFormat="1" ht="66" x14ac:dyDescent="0.3">
      <c r="A12" s="215">
        <f t="shared" si="0"/>
        <v>7</v>
      </c>
      <c r="B12" s="186" t="s">
        <v>217</v>
      </c>
      <c r="C12" s="215" t="s">
        <v>1262</v>
      </c>
      <c r="D12" s="188"/>
      <c r="E12" s="188"/>
      <c r="F12" s="188"/>
      <c r="G12" s="215" t="s">
        <v>1106</v>
      </c>
      <c r="H12" s="188"/>
      <c r="I12" s="188"/>
      <c r="J12" s="188"/>
      <c r="K12" s="188"/>
      <c r="L12" s="188"/>
      <c r="M12" s="215"/>
      <c r="N12" s="192" t="s">
        <v>13</v>
      </c>
    </row>
    <row r="13" spans="1:17" s="220" customFormat="1" ht="66" x14ac:dyDescent="0.3">
      <c r="A13" s="215">
        <f t="shared" si="0"/>
        <v>8</v>
      </c>
      <c r="B13" s="186" t="s">
        <v>217</v>
      </c>
      <c r="C13" s="215" t="s">
        <v>1277</v>
      </c>
      <c r="D13" s="188"/>
      <c r="E13" s="188"/>
      <c r="F13" s="188"/>
      <c r="G13" s="215" t="s">
        <v>1263</v>
      </c>
      <c r="H13" s="188"/>
      <c r="I13" s="188"/>
      <c r="J13" s="188"/>
      <c r="K13" s="188"/>
      <c r="L13" s="188"/>
      <c r="M13" s="215"/>
      <c r="N13" s="192" t="s">
        <v>13</v>
      </c>
    </row>
    <row r="14" spans="1:17" s="220" customFormat="1" ht="52.8" x14ac:dyDescent="0.3">
      <c r="A14" s="215">
        <f t="shared" si="0"/>
        <v>9</v>
      </c>
      <c r="B14" s="186" t="s">
        <v>217</v>
      </c>
      <c r="C14" s="215" t="s">
        <v>1278</v>
      </c>
      <c r="D14" s="188"/>
      <c r="E14" s="188"/>
      <c r="F14" s="188"/>
      <c r="G14" s="215" t="s">
        <v>1263</v>
      </c>
      <c r="H14" s="188"/>
      <c r="I14" s="188"/>
      <c r="J14" s="188"/>
      <c r="K14" s="188"/>
      <c r="L14" s="188"/>
      <c r="M14" s="215"/>
      <c r="N14" s="192" t="s">
        <v>13</v>
      </c>
    </row>
    <row r="15" spans="1:17" s="220" customFormat="1" ht="52.8" x14ac:dyDescent="0.3">
      <c r="A15" s="283">
        <f t="shared" si="0"/>
        <v>10</v>
      </c>
      <c r="B15" s="186" t="s">
        <v>217</v>
      </c>
      <c r="C15" s="215" t="s">
        <v>1268</v>
      </c>
      <c r="D15" s="188"/>
      <c r="E15" s="188"/>
      <c r="F15" s="188"/>
      <c r="G15" s="215" t="s">
        <v>1100</v>
      </c>
      <c r="H15" s="188"/>
      <c r="I15" s="188"/>
      <c r="J15" s="188"/>
      <c r="K15" s="188"/>
      <c r="L15" s="188"/>
      <c r="M15" s="215"/>
      <c r="N15" s="192" t="s">
        <v>13</v>
      </c>
    </row>
    <row r="16" spans="1:17" ht="35.4" customHeight="1" x14ac:dyDescent="0.3">
      <c r="A16" s="319">
        <f t="shared" si="0"/>
        <v>11</v>
      </c>
      <c r="B16" s="48" t="s">
        <v>251</v>
      </c>
      <c r="C16" s="209" t="s">
        <v>1332</v>
      </c>
      <c r="D16" s="210"/>
      <c r="E16" s="211">
        <v>8003000000</v>
      </c>
      <c r="F16" s="132"/>
      <c r="G16" s="132"/>
      <c r="H16" s="132"/>
      <c r="I16" s="132"/>
      <c r="J16" s="132"/>
      <c r="K16" s="132"/>
      <c r="L16" s="237" t="s">
        <v>1333</v>
      </c>
      <c r="M16" s="132"/>
      <c r="N16" s="209" t="s">
        <v>1281</v>
      </c>
    </row>
    <row r="17" spans="1:14" s="290" customFormat="1" ht="84" x14ac:dyDescent="0.3">
      <c r="A17" s="339">
        <f t="shared" si="0"/>
        <v>12</v>
      </c>
      <c r="B17" s="341" t="s">
        <v>1696</v>
      </c>
      <c r="C17" s="340" t="s">
        <v>1698</v>
      </c>
      <c r="D17" s="340" t="s">
        <v>1701</v>
      </c>
      <c r="E17" s="340">
        <v>8539908009</v>
      </c>
      <c r="F17" s="211"/>
      <c r="G17" s="211"/>
      <c r="H17" s="211"/>
      <c r="I17" s="211"/>
      <c r="J17" s="340" t="s">
        <v>1699</v>
      </c>
      <c r="K17" s="340" t="s">
        <v>1700</v>
      </c>
      <c r="L17" s="340" t="s">
        <v>1703</v>
      </c>
      <c r="M17" s="340" t="s">
        <v>1702</v>
      </c>
      <c r="N17" s="60" t="s">
        <v>1697</v>
      </c>
    </row>
    <row r="18" spans="1:14" x14ac:dyDescent="0.3">
      <c r="A18" s="290"/>
      <c r="B18" s="290"/>
      <c r="E18" s="290"/>
      <c r="F18" s="290"/>
      <c r="G18" s="290"/>
      <c r="H18" s="290"/>
      <c r="I18" s="290"/>
      <c r="J18" s="290"/>
      <c r="K18" s="290"/>
      <c r="L18" s="290"/>
      <c r="M18" s="290"/>
      <c r="N18" s="290"/>
    </row>
    <row r="19" spans="1:14" x14ac:dyDescent="0.3">
      <c r="A19" s="290"/>
      <c r="B19" s="290"/>
      <c r="E19" s="290"/>
      <c r="F19" s="290"/>
      <c r="G19" s="290"/>
      <c r="H19" s="290"/>
      <c r="I19" s="290"/>
      <c r="J19" s="290"/>
      <c r="K19" s="290"/>
      <c r="L19" s="290"/>
      <c r="M19" s="290"/>
      <c r="N19" s="290"/>
    </row>
    <row r="20" spans="1:14" x14ac:dyDescent="0.3">
      <c r="A20" s="290"/>
      <c r="B20" s="290"/>
      <c r="E20" s="290"/>
      <c r="F20" s="290"/>
      <c r="G20" s="290"/>
      <c r="H20" s="290"/>
      <c r="I20" s="290"/>
      <c r="J20" s="290"/>
      <c r="K20" s="290"/>
      <c r="L20" s="290"/>
      <c r="M20" s="290"/>
      <c r="N20" s="290"/>
    </row>
    <row r="21" spans="1:14" x14ac:dyDescent="0.3">
      <c r="A21" s="290"/>
      <c r="B21" s="290"/>
      <c r="E21" s="290"/>
      <c r="F21" s="290"/>
      <c r="G21" s="290"/>
      <c r="H21" s="290"/>
      <c r="I21" s="290"/>
      <c r="J21" s="290"/>
      <c r="K21" s="290"/>
      <c r="L21" s="290"/>
      <c r="M21" s="290"/>
      <c r="N21" s="290"/>
    </row>
    <row r="22" spans="1:14" x14ac:dyDescent="0.3">
      <c r="A22" s="290"/>
      <c r="B22" s="290"/>
      <c r="E22" s="290"/>
      <c r="F22" s="290"/>
      <c r="G22" s="290"/>
      <c r="H22" s="290"/>
      <c r="I22" s="290"/>
      <c r="J22" s="290"/>
      <c r="K22" s="290"/>
      <c r="L22" s="290"/>
      <c r="M22" s="290"/>
      <c r="N22" s="290"/>
    </row>
    <row r="23" spans="1:14" x14ac:dyDescent="0.3">
      <c r="A23" s="290"/>
      <c r="B23" s="290"/>
      <c r="E23" s="290"/>
      <c r="F23" s="290"/>
      <c r="G23" s="290"/>
      <c r="H23" s="290"/>
      <c r="I23" s="290"/>
      <c r="J23" s="290"/>
      <c r="K23" s="290"/>
      <c r="L23" s="290"/>
      <c r="M23" s="290"/>
      <c r="N23" s="290"/>
    </row>
    <row r="24" spans="1:14" x14ac:dyDescent="0.3">
      <c r="A24" s="290"/>
      <c r="B24" s="290"/>
      <c r="E24" s="290"/>
      <c r="F24" s="290"/>
      <c r="G24" s="290"/>
      <c r="H24" s="290"/>
      <c r="I24" s="290"/>
      <c r="J24" s="290"/>
      <c r="K24" s="290"/>
      <c r="L24" s="290"/>
      <c r="M24" s="290"/>
      <c r="N24" s="290"/>
    </row>
    <row r="25" spans="1:14" x14ac:dyDescent="0.3">
      <c r="A25" s="290"/>
      <c r="B25" s="290"/>
      <c r="E25" s="290"/>
      <c r="F25" s="290"/>
      <c r="G25" s="290"/>
      <c r="H25" s="290"/>
      <c r="I25" s="290"/>
      <c r="J25" s="290"/>
      <c r="K25" s="290"/>
      <c r="L25" s="290"/>
      <c r="M25" s="290"/>
      <c r="N25" s="290"/>
    </row>
    <row r="26" spans="1:14" x14ac:dyDescent="0.3">
      <c r="A26" s="290"/>
      <c r="B26" s="290"/>
      <c r="E26" s="290"/>
      <c r="F26" s="290"/>
      <c r="G26" s="290"/>
      <c r="H26" s="290"/>
      <c r="I26" s="290"/>
      <c r="J26" s="290"/>
      <c r="K26" s="290"/>
      <c r="L26" s="290"/>
      <c r="M26" s="290"/>
      <c r="N26" s="290"/>
    </row>
    <row r="27" spans="1:14" x14ac:dyDescent="0.3">
      <c r="A27" s="290"/>
      <c r="B27" s="290"/>
      <c r="E27" s="290"/>
      <c r="F27" s="290"/>
      <c r="G27" s="290"/>
      <c r="H27" s="290"/>
      <c r="I27" s="290"/>
      <c r="J27" s="290"/>
      <c r="K27" s="290"/>
      <c r="L27" s="290"/>
      <c r="M27" s="290"/>
      <c r="N27" s="290"/>
    </row>
    <row r="28" spans="1:14" x14ac:dyDescent="0.3">
      <c r="A28" s="290"/>
      <c r="B28" s="290"/>
      <c r="E28" s="290"/>
      <c r="F28" s="290"/>
      <c r="G28" s="290"/>
      <c r="H28" s="290"/>
      <c r="I28" s="290"/>
      <c r="J28" s="290"/>
      <c r="K28" s="290"/>
      <c r="L28" s="290"/>
      <c r="M28" s="290"/>
      <c r="N28" s="290"/>
    </row>
    <row r="29" spans="1:14" x14ac:dyDescent="0.3">
      <c r="A29" s="290"/>
      <c r="B29" s="290"/>
      <c r="E29" s="290"/>
      <c r="F29" s="290"/>
      <c r="G29" s="290"/>
      <c r="H29" s="290"/>
      <c r="I29" s="290"/>
      <c r="J29" s="290"/>
      <c r="K29" s="290"/>
      <c r="L29" s="290"/>
      <c r="M29" s="290"/>
      <c r="N29" s="290"/>
    </row>
    <row r="30" spans="1:14" x14ac:dyDescent="0.3">
      <c r="A30" s="290"/>
      <c r="B30" s="290"/>
      <c r="E30" s="290"/>
      <c r="F30" s="290"/>
      <c r="G30" s="290"/>
      <c r="H30" s="290"/>
      <c r="I30" s="290"/>
      <c r="J30" s="290"/>
      <c r="K30" s="290"/>
      <c r="L30" s="290"/>
      <c r="M30" s="290"/>
      <c r="N30" s="290"/>
    </row>
    <row r="31" spans="1:14" x14ac:dyDescent="0.3">
      <c r="A31" s="290"/>
      <c r="B31" s="290"/>
      <c r="E31" s="290"/>
      <c r="F31" s="290"/>
      <c r="G31" s="290"/>
      <c r="H31" s="290"/>
      <c r="I31" s="290"/>
      <c r="J31" s="290"/>
      <c r="K31" s="290"/>
      <c r="L31" s="290"/>
      <c r="M31" s="290"/>
      <c r="N31" s="290"/>
    </row>
    <row r="32" spans="1:14" x14ac:dyDescent="0.3">
      <c r="A32" s="290"/>
      <c r="B32" s="290"/>
      <c r="E32" s="290"/>
      <c r="F32" s="290"/>
      <c r="G32" s="290"/>
      <c r="H32" s="290"/>
      <c r="I32" s="290"/>
      <c r="J32" s="290"/>
      <c r="K32" s="290"/>
      <c r="L32" s="290"/>
      <c r="M32" s="290"/>
      <c r="N32" s="290"/>
    </row>
    <row r="33" spans="1:14" x14ac:dyDescent="0.3">
      <c r="A33" s="290"/>
      <c r="B33" s="290"/>
      <c r="E33" s="290"/>
      <c r="F33" s="290"/>
      <c r="G33" s="290"/>
      <c r="H33" s="290"/>
      <c r="I33" s="290"/>
      <c r="J33" s="290"/>
      <c r="K33" s="290"/>
      <c r="L33" s="290"/>
      <c r="M33" s="290"/>
      <c r="N33" s="290"/>
    </row>
    <row r="34" spans="1:14" ht="33" customHeight="1" x14ac:dyDescent="0.3">
      <c r="A34" s="290"/>
      <c r="B34" s="290"/>
      <c r="E34" s="290"/>
      <c r="F34" s="290"/>
      <c r="G34" s="290"/>
      <c r="H34" s="290"/>
      <c r="I34" s="290"/>
      <c r="J34" s="290"/>
      <c r="K34" s="290"/>
      <c r="L34" s="290"/>
      <c r="M34" s="290"/>
      <c r="N34" s="290"/>
    </row>
    <row r="35" spans="1:14" x14ac:dyDescent="0.3">
      <c r="A35" s="290"/>
      <c r="B35" s="290"/>
      <c r="E35" s="290"/>
      <c r="F35" s="290"/>
      <c r="G35" s="290"/>
      <c r="H35" s="290"/>
      <c r="I35" s="290"/>
      <c r="J35" s="290"/>
      <c r="K35" s="290"/>
      <c r="L35" s="290"/>
      <c r="M35" s="290"/>
      <c r="N35" s="290"/>
    </row>
    <row r="36" spans="1:14" x14ac:dyDescent="0.3">
      <c r="A36" s="290"/>
      <c r="B36" s="290"/>
      <c r="E36" s="290"/>
      <c r="F36" s="290"/>
      <c r="G36" s="290"/>
      <c r="H36" s="290"/>
      <c r="I36" s="290"/>
      <c r="J36" s="290"/>
      <c r="K36" s="290"/>
      <c r="L36" s="290"/>
      <c r="M36" s="290"/>
      <c r="N36" s="290"/>
    </row>
    <row r="37" spans="1:14" x14ac:dyDescent="0.3">
      <c r="A37" s="290"/>
      <c r="B37" s="290"/>
      <c r="E37" s="290"/>
      <c r="F37" s="290"/>
      <c r="G37" s="290"/>
      <c r="H37" s="290"/>
      <c r="I37" s="290"/>
      <c r="J37" s="290"/>
      <c r="K37" s="290"/>
      <c r="L37" s="290"/>
      <c r="M37" s="290"/>
      <c r="N37" s="290"/>
    </row>
    <row r="38" spans="1:14" x14ac:dyDescent="0.3">
      <c r="A38" s="290"/>
      <c r="B38" s="290"/>
      <c r="E38" s="290"/>
      <c r="F38" s="290"/>
      <c r="G38" s="290"/>
      <c r="H38" s="290"/>
      <c r="I38" s="290"/>
      <c r="J38" s="290"/>
      <c r="K38" s="290"/>
      <c r="L38" s="290"/>
      <c r="M38" s="290"/>
      <c r="N38" s="290"/>
    </row>
    <row r="39" spans="1:14" x14ac:dyDescent="0.3">
      <c r="A39" s="290"/>
      <c r="B39" s="290"/>
      <c r="E39" s="290"/>
      <c r="F39" s="290"/>
      <c r="G39" s="290"/>
      <c r="H39" s="290"/>
      <c r="I39" s="290"/>
      <c r="J39" s="290"/>
      <c r="K39" s="290"/>
      <c r="L39" s="290"/>
      <c r="M39" s="290"/>
      <c r="N39" s="290"/>
    </row>
    <row r="40" spans="1:14" x14ac:dyDescent="0.3">
      <c r="A40" s="290"/>
      <c r="B40" s="290"/>
      <c r="E40" s="290"/>
      <c r="F40" s="290"/>
      <c r="G40" s="290"/>
      <c r="H40" s="290"/>
      <c r="I40" s="290"/>
      <c r="J40" s="290"/>
      <c r="K40" s="290"/>
      <c r="L40" s="290"/>
      <c r="M40" s="290"/>
      <c r="N40" s="290"/>
    </row>
    <row r="41" spans="1:14" x14ac:dyDescent="0.3">
      <c r="A41" s="290"/>
      <c r="B41" s="290"/>
      <c r="E41" s="290"/>
      <c r="F41" s="290"/>
      <c r="G41" s="290"/>
      <c r="H41" s="290"/>
      <c r="I41" s="290"/>
      <c r="J41" s="290"/>
      <c r="K41" s="290"/>
      <c r="L41" s="290"/>
      <c r="M41" s="290"/>
      <c r="N41" s="290"/>
    </row>
    <row r="42" spans="1:14" x14ac:dyDescent="0.3">
      <c r="A42" s="290"/>
      <c r="B42" s="290"/>
      <c r="E42" s="290"/>
      <c r="F42" s="290"/>
      <c r="G42" s="290"/>
      <c r="H42" s="290"/>
      <c r="I42" s="290"/>
      <c r="J42" s="290"/>
      <c r="K42" s="290"/>
      <c r="L42" s="290"/>
      <c r="M42" s="290"/>
      <c r="N42" s="290"/>
    </row>
    <row r="43" spans="1:14" x14ac:dyDescent="0.3">
      <c r="A43" s="290"/>
      <c r="B43" s="290"/>
      <c r="E43" s="290"/>
      <c r="F43" s="290"/>
      <c r="G43" s="290"/>
      <c r="H43" s="290"/>
      <c r="I43" s="290"/>
      <c r="J43" s="290"/>
      <c r="K43" s="290"/>
      <c r="L43" s="290"/>
      <c r="M43" s="290"/>
      <c r="N43" s="290"/>
    </row>
    <row r="44" spans="1:14" x14ac:dyDescent="0.3">
      <c r="A44" s="290"/>
      <c r="B44" s="290"/>
      <c r="E44" s="290"/>
      <c r="F44" s="290"/>
      <c r="G44" s="290"/>
      <c r="H44" s="290"/>
      <c r="I44" s="290"/>
      <c r="J44" s="290"/>
      <c r="K44" s="290"/>
      <c r="L44" s="290"/>
      <c r="M44" s="290"/>
      <c r="N44" s="290"/>
    </row>
    <row r="45" spans="1:14" x14ac:dyDescent="0.3">
      <c r="A45" s="290"/>
      <c r="B45" s="290"/>
      <c r="E45" s="290"/>
      <c r="F45" s="290"/>
      <c r="G45" s="290"/>
      <c r="H45" s="290"/>
      <c r="I45" s="290"/>
      <c r="J45" s="290"/>
      <c r="K45" s="290"/>
      <c r="L45" s="290"/>
      <c r="M45" s="290"/>
      <c r="N45" s="290"/>
    </row>
    <row r="46" spans="1:14" x14ac:dyDescent="0.3">
      <c r="A46" s="290"/>
      <c r="B46" s="290"/>
      <c r="E46" s="290"/>
      <c r="F46" s="290"/>
      <c r="G46" s="290"/>
      <c r="H46" s="290"/>
      <c r="I46" s="290"/>
      <c r="J46" s="290"/>
      <c r="K46" s="290"/>
      <c r="L46" s="290"/>
      <c r="M46" s="290"/>
      <c r="N46" s="290"/>
    </row>
    <row r="47" spans="1:14" x14ac:dyDescent="0.3">
      <c r="A47" s="290"/>
      <c r="B47" s="290"/>
      <c r="E47" s="290"/>
      <c r="F47" s="290"/>
      <c r="G47" s="290"/>
      <c r="H47" s="290"/>
      <c r="I47" s="290"/>
      <c r="J47" s="290"/>
      <c r="K47" s="290"/>
      <c r="L47" s="290"/>
      <c r="M47" s="290"/>
      <c r="N47" s="290"/>
    </row>
    <row r="48" spans="1:14" x14ac:dyDescent="0.3">
      <c r="A48" s="290"/>
      <c r="B48" s="290"/>
      <c r="E48" s="290"/>
      <c r="F48" s="290"/>
      <c r="G48" s="290"/>
      <c r="H48" s="290"/>
      <c r="I48" s="290"/>
      <c r="J48" s="290"/>
      <c r="K48" s="290"/>
      <c r="L48" s="290"/>
      <c r="M48" s="290"/>
      <c r="N48" s="290"/>
    </row>
    <row r="49" spans="1:14" ht="17.399999999999999" customHeight="1" x14ac:dyDescent="0.3">
      <c r="A49" s="290"/>
      <c r="B49" s="290"/>
      <c r="E49" s="290"/>
      <c r="F49" s="290"/>
      <c r="G49" s="290"/>
      <c r="H49" s="290"/>
      <c r="I49" s="290"/>
      <c r="J49" s="290"/>
      <c r="K49" s="290"/>
      <c r="L49" s="290"/>
      <c r="M49" s="290"/>
      <c r="N49" s="290"/>
    </row>
    <row r="50" spans="1:14" x14ac:dyDescent="0.3">
      <c r="A50" s="290"/>
      <c r="B50" s="290"/>
      <c r="E50" s="290"/>
      <c r="F50" s="290"/>
      <c r="G50" s="290"/>
      <c r="H50" s="290"/>
      <c r="I50" s="290"/>
      <c r="J50" s="290"/>
      <c r="K50" s="290"/>
      <c r="L50" s="290"/>
      <c r="M50" s="290"/>
      <c r="N50" s="290"/>
    </row>
    <row r="51" spans="1:14" x14ac:dyDescent="0.3">
      <c r="A51" s="290"/>
      <c r="B51" s="290"/>
      <c r="E51" s="290"/>
      <c r="F51" s="290"/>
      <c r="G51" s="290"/>
      <c r="H51" s="290"/>
      <c r="I51" s="290"/>
      <c r="J51" s="290"/>
      <c r="K51" s="290"/>
      <c r="L51" s="290"/>
      <c r="M51" s="290"/>
      <c r="N51" s="290"/>
    </row>
    <row r="52" spans="1:14" x14ac:dyDescent="0.3">
      <c r="A52" s="290"/>
      <c r="B52" s="290"/>
      <c r="E52" s="290"/>
      <c r="F52" s="290"/>
      <c r="G52" s="290"/>
      <c r="H52" s="290"/>
      <c r="I52" s="290"/>
      <c r="J52" s="290"/>
      <c r="K52" s="290"/>
      <c r="L52" s="290"/>
      <c r="M52" s="290"/>
      <c r="N52" s="290"/>
    </row>
    <row r="53" spans="1:14" x14ac:dyDescent="0.3">
      <c r="A53" s="290"/>
      <c r="B53" s="290"/>
      <c r="E53" s="290"/>
      <c r="F53" s="290"/>
      <c r="G53" s="290"/>
      <c r="H53" s="290"/>
      <c r="I53" s="290"/>
      <c r="J53" s="290"/>
      <c r="K53" s="290"/>
      <c r="L53" s="290"/>
      <c r="M53" s="290"/>
      <c r="N53" s="290"/>
    </row>
    <row r="54" spans="1:14" x14ac:dyDescent="0.3">
      <c r="A54" s="290"/>
      <c r="B54" s="290"/>
      <c r="E54" s="290"/>
      <c r="F54" s="290"/>
      <c r="G54" s="290"/>
      <c r="H54" s="290"/>
      <c r="I54" s="290"/>
      <c r="J54" s="290"/>
      <c r="K54" s="290"/>
      <c r="L54" s="290"/>
      <c r="M54" s="290"/>
      <c r="N54" s="290"/>
    </row>
    <row r="55" spans="1:14" ht="17.399999999999999" customHeight="1" x14ac:dyDescent="0.3">
      <c r="A55" s="290"/>
      <c r="B55" s="290"/>
      <c r="E55" s="290"/>
      <c r="F55" s="290"/>
      <c r="G55" s="290"/>
      <c r="H55" s="290"/>
      <c r="I55" s="290"/>
      <c r="J55" s="290"/>
      <c r="K55" s="290"/>
      <c r="L55" s="290"/>
      <c r="M55" s="290"/>
      <c r="N55" s="290"/>
    </row>
    <row r="56" spans="1:14" x14ac:dyDescent="0.3">
      <c r="A56" s="290"/>
      <c r="B56" s="290"/>
      <c r="E56" s="290"/>
      <c r="F56" s="290"/>
      <c r="G56" s="290"/>
      <c r="H56" s="290"/>
      <c r="I56" s="290"/>
      <c r="J56" s="290"/>
      <c r="K56" s="290"/>
      <c r="L56" s="290"/>
      <c r="M56" s="290"/>
      <c r="N56" s="290"/>
    </row>
    <row r="57" spans="1:14" x14ac:dyDescent="0.3">
      <c r="A57" s="290"/>
      <c r="B57" s="290"/>
      <c r="E57" s="290"/>
      <c r="F57" s="290"/>
      <c r="G57" s="290"/>
      <c r="H57" s="290"/>
      <c r="I57" s="290"/>
      <c r="J57" s="290"/>
      <c r="K57" s="290"/>
      <c r="L57" s="290"/>
      <c r="M57" s="290"/>
      <c r="N57" s="290"/>
    </row>
    <row r="58" spans="1:14" ht="17.399999999999999" customHeight="1" x14ac:dyDescent="0.3">
      <c r="A58" s="290"/>
      <c r="B58" s="290"/>
      <c r="E58" s="290"/>
      <c r="F58" s="290"/>
      <c r="G58" s="290"/>
      <c r="H58" s="290"/>
      <c r="I58" s="290"/>
      <c r="J58" s="290"/>
      <c r="K58" s="290"/>
      <c r="L58" s="290"/>
      <c r="M58" s="290"/>
      <c r="N58" s="290"/>
    </row>
    <row r="59" spans="1:14" x14ac:dyDescent="0.3">
      <c r="A59" s="290"/>
      <c r="B59" s="290"/>
      <c r="E59" s="290"/>
      <c r="F59" s="290"/>
      <c r="G59" s="290"/>
      <c r="H59" s="290"/>
      <c r="I59" s="290"/>
      <c r="J59" s="290"/>
      <c r="K59" s="290"/>
      <c r="L59" s="290"/>
      <c r="M59" s="290"/>
      <c r="N59" s="290"/>
    </row>
    <row r="60" spans="1:14" x14ac:dyDescent="0.3">
      <c r="A60" s="290"/>
      <c r="B60" s="290"/>
      <c r="E60" s="290"/>
      <c r="F60" s="290"/>
      <c r="G60" s="290"/>
      <c r="H60" s="290"/>
      <c r="I60" s="290"/>
      <c r="J60" s="290"/>
      <c r="K60" s="290"/>
      <c r="L60" s="290"/>
      <c r="M60" s="290"/>
      <c r="N60" s="290"/>
    </row>
    <row r="61" spans="1:14" ht="17.399999999999999" customHeight="1" x14ac:dyDescent="0.3">
      <c r="A61" s="290"/>
      <c r="B61" s="290"/>
      <c r="E61" s="290"/>
      <c r="F61" s="290"/>
      <c r="G61" s="290"/>
      <c r="H61" s="290"/>
      <c r="I61" s="290"/>
      <c r="J61" s="290"/>
      <c r="K61" s="290"/>
      <c r="L61" s="290"/>
      <c r="M61" s="290"/>
      <c r="N61" s="290"/>
    </row>
    <row r="62" spans="1:14" x14ac:dyDescent="0.3">
      <c r="A62" s="290"/>
      <c r="B62" s="290"/>
      <c r="E62" s="290"/>
      <c r="F62" s="290"/>
      <c r="G62" s="290"/>
      <c r="H62" s="290"/>
      <c r="I62" s="290"/>
      <c r="J62" s="290"/>
      <c r="K62" s="290"/>
      <c r="L62" s="290"/>
      <c r="M62" s="290"/>
      <c r="N62" s="290"/>
    </row>
    <row r="63" spans="1:14" x14ac:dyDescent="0.3">
      <c r="A63" s="290"/>
      <c r="B63" s="290"/>
      <c r="E63" s="290"/>
      <c r="F63" s="290"/>
      <c r="G63" s="290"/>
      <c r="H63" s="290"/>
      <c r="I63" s="290"/>
      <c r="J63" s="290"/>
      <c r="K63" s="290"/>
      <c r="L63" s="290"/>
      <c r="M63" s="290"/>
      <c r="N63" s="290"/>
    </row>
    <row r="64" spans="1:14" ht="17.399999999999999" customHeight="1" x14ac:dyDescent="0.3">
      <c r="A64" s="290"/>
      <c r="B64" s="290"/>
      <c r="E64" s="290"/>
      <c r="F64" s="290"/>
      <c r="G64" s="290"/>
      <c r="H64" s="290"/>
      <c r="I64" s="290"/>
      <c r="J64" s="290"/>
      <c r="K64" s="290"/>
      <c r="L64" s="290"/>
      <c r="M64" s="290"/>
      <c r="N64" s="290"/>
    </row>
    <row r="65" spans="1:14" x14ac:dyDescent="0.3">
      <c r="A65" s="290"/>
      <c r="B65" s="290"/>
      <c r="E65" s="290"/>
      <c r="F65" s="290"/>
      <c r="G65" s="290"/>
      <c r="H65" s="290"/>
      <c r="I65" s="290"/>
      <c r="J65" s="290"/>
      <c r="K65" s="290"/>
      <c r="L65" s="290"/>
      <c r="M65" s="290"/>
      <c r="N65" s="290"/>
    </row>
    <row r="66" spans="1:14" x14ac:dyDescent="0.3">
      <c r="A66" s="290"/>
      <c r="B66" s="290"/>
      <c r="E66" s="290"/>
      <c r="F66" s="290"/>
      <c r="G66" s="290"/>
      <c r="H66" s="290"/>
      <c r="I66" s="290"/>
      <c r="J66" s="290"/>
      <c r="K66" s="290"/>
      <c r="L66" s="290"/>
      <c r="M66" s="290"/>
      <c r="N66" s="290"/>
    </row>
  </sheetData>
  <autoFilter ref="A5:Q17"/>
  <mergeCells count="17">
    <mergeCell ref="N1:N5"/>
    <mergeCell ref="J2:J5"/>
    <mergeCell ref="K2:K5"/>
    <mergeCell ref="L1:L5"/>
    <mergeCell ref="M1:M5"/>
    <mergeCell ref="J1:K1"/>
    <mergeCell ref="A1:A5"/>
    <mergeCell ref="B1:B5"/>
    <mergeCell ref="C1:D2"/>
    <mergeCell ref="E1:E5"/>
    <mergeCell ref="F1:I2"/>
    <mergeCell ref="C3:C5"/>
    <mergeCell ref="D3:D5"/>
    <mergeCell ref="F3:F5"/>
    <mergeCell ref="G3:G5"/>
    <mergeCell ref="H3:H5"/>
    <mergeCell ref="I3:I5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E476"/>
  <sheetViews>
    <sheetView zoomScale="90" zoomScaleNormal="90" workbookViewId="0">
      <selection activeCell="D16" sqref="D16"/>
    </sheetView>
  </sheetViews>
  <sheetFormatPr defaultRowHeight="14.4" x14ac:dyDescent="0.3"/>
  <cols>
    <col min="1" max="1" width="4.21875" style="100" customWidth="1"/>
    <col min="2" max="2" width="22.77734375" style="100" customWidth="1"/>
    <col min="3" max="3" width="43.109375" style="270" customWidth="1"/>
    <col min="4" max="4" width="17.44140625" style="266" customWidth="1"/>
    <col min="5" max="5" width="11" style="268" bestFit="1" customWidth="1"/>
    <col min="6" max="6" width="8.88671875" style="100"/>
    <col min="7" max="7" width="30.88671875" style="124" customWidth="1"/>
    <col min="8" max="8" width="21.6640625" style="124" customWidth="1"/>
    <col min="9" max="9" width="20.109375" style="100" customWidth="1"/>
    <col min="10" max="10" width="46.44140625" style="100" customWidth="1"/>
    <col min="11" max="11" width="8.109375" style="100" customWidth="1"/>
  </cols>
  <sheetData>
    <row r="1" spans="1:11" s="88" customFormat="1" ht="39.6" customHeight="1" x14ac:dyDescent="0.3">
      <c r="A1" s="359" t="s">
        <v>2</v>
      </c>
      <c r="B1" s="360" t="s">
        <v>390</v>
      </c>
      <c r="C1" s="361" t="s">
        <v>1283</v>
      </c>
      <c r="D1" s="364" t="s">
        <v>392</v>
      </c>
      <c r="E1" s="367" t="s">
        <v>1284</v>
      </c>
      <c r="F1" s="368"/>
      <c r="G1" s="360" t="s">
        <v>1557</v>
      </c>
      <c r="H1" s="369" t="s">
        <v>1282</v>
      </c>
      <c r="I1" s="360" t="s">
        <v>973</v>
      </c>
      <c r="J1" s="360" t="s">
        <v>396</v>
      </c>
    </row>
    <row r="2" spans="1:11" s="88" customFormat="1" ht="40.200000000000003" customHeight="1" x14ac:dyDescent="0.3">
      <c r="A2" s="359"/>
      <c r="B2" s="360"/>
      <c r="C2" s="362"/>
      <c r="D2" s="365"/>
      <c r="E2" s="370" t="s">
        <v>397</v>
      </c>
      <c r="F2" s="360" t="s">
        <v>398</v>
      </c>
      <c r="G2" s="360"/>
      <c r="H2" s="369"/>
      <c r="I2" s="360"/>
      <c r="J2" s="360"/>
    </row>
    <row r="3" spans="1:11" s="88" customFormat="1" ht="13.2" customHeight="1" x14ac:dyDescent="0.3">
      <c r="A3" s="359"/>
      <c r="B3" s="360"/>
      <c r="C3" s="362"/>
      <c r="D3" s="365"/>
      <c r="E3" s="371"/>
      <c r="F3" s="360"/>
      <c r="G3" s="360"/>
      <c r="H3" s="369"/>
      <c r="I3" s="360"/>
      <c r="J3" s="360"/>
    </row>
    <row r="4" spans="1:11" s="88" customFormat="1" ht="9" customHeight="1" x14ac:dyDescent="0.3">
      <c r="A4" s="359"/>
      <c r="B4" s="360"/>
      <c r="C4" s="362"/>
      <c r="D4" s="365"/>
      <c r="E4" s="371"/>
      <c r="F4" s="360"/>
      <c r="G4" s="360"/>
      <c r="H4" s="369"/>
      <c r="I4" s="360"/>
      <c r="J4" s="360"/>
    </row>
    <row r="5" spans="1:11" s="88" customFormat="1" ht="9.6" customHeight="1" x14ac:dyDescent="0.3">
      <c r="A5" s="359"/>
      <c r="B5" s="360"/>
      <c r="C5" s="363"/>
      <c r="D5" s="366"/>
      <c r="E5" s="371"/>
      <c r="F5" s="360"/>
      <c r="G5" s="360"/>
      <c r="H5" s="369"/>
      <c r="I5" s="360"/>
      <c r="J5" s="360"/>
    </row>
    <row r="6" spans="1:11" s="191" customFormat="1" ht="24" x14ac:dyDescent="0.3">
      <c r="A6" s="252">
        <v>1</v>
      </c>
      <c r="B6" s="303" t="s">
        <v>217</v>
      </c>
      <c r="C6" s="252" t="s">
        <v>1265</v>
      </c>
      <c r="D6" s="306"/>
      <c r="E6" s="306"/>
      <c r="F6" s="306"/>
      <c r="G6" s="343"/>
      <c r="H6" s="252" t="s">
        <v>1106</v>
      </c>
      <c r="I6" s="306"/>
      <c r="J6" s="304" t="s">
        <v>13</v>
      </c>
      <c r="K6" s="220"/>
    </row>
    <row r="7" spans="1:11" s="191" customFormat="1" ht="24" x14ac:dyDescent="0.3">
      <c r="A7" s="252">
        <f t="shared" ref="A7:A70" si="0">1+A6</f>
        <v>2</v>
      </c>
      <c r="B7" s="303" t="s">
        <v>217</v>
      </c>
      <c r="C7" s="252" t="s">
        <v>1266</v>
      </c>
      <c r="D7" s="306"/>
      <c r="E7" s="306"/>
      <c r="F7" s="306"/>
      <c r="G7" s="343"/>
      <c r="H7" s="252" t="s">
        <v>1106</v>
      </c>
      <c r="I7" s="306"/>
      <c r="J7" s="304" t="s">
        <v>13</v>
      </c>
      <c r="K7" s="220"/>
    </row>
    <row r="8" spans="1:11" s="191" customFormat="1" ht="24" x14ac:dyDescent="0.3">
      <c r="A8" s="252">
        <f t="shared" si="0"/>
        <v>3</v>
      </c>
      <c r="B8" s="303" t="s">
        <v>217</v>
      </c>
      <c r="C8" s="252" t="s">
        <v>1267</v>
      </c>
      <c r="D8" s="306"/>
      <c r="E8" s="306"/>
      <c r="F8" s="306"/>
      <c r="G8" s="343"/>
      <c r="H8" s="252" t="s">
        <v>1106</v>
      </c>
      <c r="I8" s="306"/>
      <c r="J8" s="304" t="s">
        <v>13</v>
      </c>
      <c r="K8" s="220"/>
    </row>
    <row r="9" spans="1:11" ht="24" x14ac:dyDescent="0.3">
      <c r="A9" s="342">
        <f t="shared" si="0"/>
        <v>4</v>
      </c>
      <c r="B9" s="36" t="s">
        <v>217</v>
      </c>
      <c r="C9" s="226" t="s">
        <v>1269</v>
      </c>
      <c r="D9" s="38"/>
      <c r="E9" s="38"/>
      <c r="F9" s="38"/>
      <c r="G9" s="125"/>
      <c r="H9" s="226" t="s">
        <v>1270</v>
      </c>
      <c r="I9" s="38"/>
      <c r="J9" s="45" t="s">
        <v>13</v>
      </c>
    </row>
    <row r="10" spans="1:11" ht="24" x14ac:dyDescent="0.3">
      <c r="A10" s="342">
        <f t="shared" si="0"/>
        <v>5</v>
      </c>
      <c r="B10" s="36" t="s">
        <v>217</v>
      </c>
      <c r="C10" s="226" t="s">
        <v>1271</v>
      </c>
      <c r="D10" s="38"/>
      <c r="E10" s="38"/>
      <c r="F10" s="38"/>
      <c r="G10" s="125"/>
      <c r="H10" s="226" t="s">
        <v>1270</v>
      </c>
      <c r="I10" s="38"/>
      <c r="J10" s="45" t="s">
        <v>13</v>
      </c>
    </row>
    <row r="11" spans="1:11" s="16" customFormat="1" ht="24" x14ac:dyDescent="0.3">
      <c r="A11" s="342">
        <f t="shared" si="0"/>
        <v>6</v>
      </c>
      <c r="B11" s="36" t="s">
        <v>980</v>
      </c>
      <c r="C11" s="47" t="s">
        <v>981</v>
      </c>
      <c r="D11" s="43"/>
      <c r="E11" s="43">
        <v>1</v>
      </c>
      <c r="F11" s="126">
        <v>5893</v>
      </c>
      <c r="G11" s="127" t="s">
        <v>982</v>
      </c>
      <c r="H11" s="226" t="s">
        <v>717</v>
      </c>
      <c r="I11" s="43" t="s">
        <v>983</v>
      </c>
      <c r="J11" s="45" t="s">
        <v>984</v>
      </c>
    </row>
    <row r="12" spans="1:11" s="16" customFormat="1" ht="24" x14ac:dyDescent="0.3">
      <c r="A12" s="342">
        <f t="shared" si="0"/>
        <v>7</v>
      </c>
      <c r="B12" s="36" t="s">
        <v>980</v>
      </c>
      <c r="C12" s="47" t="s">
        <v>985</v>
      </c>
      <c r="D12" s="43"/>
      <c r="E12" s="43">
        <v>1</v>
      </c>
      <c r="F12" s="126">
        <v>1474</v>
      </c>
      <c r="G12" s="127" t="s">
        <v>986</v>
      </c>
      <c r="H12" s="226" t="s">
        <v>717</v>
      </c>
      <c r="I12" s="43" t="s">
        <v>983</v>
      </c>
      <c r="J12" s="45" t="s">
        <v>984</v>
      </c>
    </row>
    <row r="13" spans="1:11" s="16" customFormat="1" ht="24" x14ac:dyDescent="0.3">
      <c r="A13" s="342">
        <f t="shared" si="0"/>
        <v>8</v>
      </c>
      <c r="B13" s="36" t="s">
        <v>980</v>
      </c>
      <c r="C13" s="47" t="s">
        <v>987</v>
      </c>
      <c r="D13" s="43"/>
      <c r="E13" s="43">
        <v>1</v>
      </c>
      <c r="F13" s="43">
        <v>983</v>
      </c>
      <c r="G13" s="127" t="s">
        <v>988</v>
      </c>
      <c r="H13" s="226" t="s">
        <v>717</v>
      </c>
      <c r="I13" s="43" t="s">
        <v>983</v>
      </c>
      <c r="J13" s="45" t="s">
        <v>984</v>
      </c>
    </row>
    <row r="14" spans="1:11" s="16" customFormat="1" ht="24" x14ac:dyDescent="0.3">
      <c r="A14" s="342">
        <f t="shared" si="0"/>
        <v>9</v>
      </c>
      <c r="B14" s="36" t="s">
        <v>980</v>
      </c>
      <c r="C14" s="47" t="s">
        <v>989</v>
      </c>
      <c r="D14" s="43"/>
      <c r="E14" s="43">
        <v>1</v>
      </c>
      <c r="F14" s="43">
        <v>717</v>
      </c>
      <c r="G14" s="127" t="s">
        <v>990</v>
      </c>
      <c r="H14" s="226" t="s">
        <v>717</v>
      </c>
      <c r="I14" s="43" t="s">
        <v>983</v>
      </c>
      <c r="J14" s="45" t="s">
        <v>984</v>
      </c>
    </row>
    <row r="15" spans="1:11" s="16" customFormat="1" ht="24" x14ac:dyDescent="0.3">
      <c r="A15" s="342">
        <f t="shared" si="0"/>
        <v>10</v>
      </c>
      <c r="B15" s="36" t="s">
        <v>980</v>
      </c>
      <c r="C15" s="47" t="s">
        <v>991</v>
      </c>
      <c r="D15" s="43"/>
      <c r="E15" s="43">
        <v>5</v>
      </c>
      <c r="F15" s="43">
        <v>5600</v>
      </c>
      <c r="G15" s="127" t="s">
        <v>992</v>
      </c>
      <c r="H15" s="226" t="s">
        <v>717</v>
      </c>
      <c r="I15" s="43" t="s">
        <v>983</v>
      </c>
      <c r="J15" s="45" t="s">
        <v>984</v>
      </c>
    </row>
    <row r="16" spans="1:11" s="16" customFormat="1" ht="24" x14ac:dyDescent="0.3">
      <c r="A16" s="342">
        <f t="shared" si="0"/>
        <v>11</v>
      </c>
      <c r="B16" s="36" t="s">
        <v>980</v>
      </c>
      <c r="C16" s="47" t="s">
        <v>993</v>
      </c>
      <c r="D16" s="43"/>
      <c r="E16" s="43">
        <v>2</v>
      </c>
      <c r="F16" s="43">
        <v>2000</v>
      </c>
      <c r="G16" s="127" t="s">
        <v>994</v>
      </c>
      <c r="H16" s="226"/>
      <c r="I16" s="43" t="s">
        <v>983</v>
      </c>
      <c r="J16" s="45" t="s">
        <v>984</v>
      </c>
    </row>
    <row r="17" spans="1:10" s="16" customFormat="1" ht="24" x14ac:dyDescent="0.3">
      <c r="A17" s="342">
        <f t="shared" si="0"/>
        <v>12</v>
      </c>
      <c r="B17" s="36" t="s">
        <v>980</v>
      </c>
      <c r="C17" s="47" t="s">
        <v>995</v>
      </c>
      <c r="D17" s="43"/>
      <c r="E17" s="43">
        <v>10</v>
      </c>
      <c r="F17" s="43">
        <v>2140</v>
      </c>
      <c r="G17" s="127" t="s">
        <v>996</v>
      </c>
      <c r="H17" s="226" t="s">
        <v>717</v>
      </c>
      <c r="I17" s="43" t="s">
        <v>983</v>
      </c>
      <c r="J17" s="45" t="s">
        <v>984</v>
      </c>
    </row>
    <row r="18" spans="1:10" s="16" customFormat="1" ht="24" x14ac:dyDescent="0.3">
      <c r="A18" s="342">
        <f t="shared" si="0"/>
        <v>13</v>
      </c>
      <c r="B18" s="36" t="s">
        <v>980</v>
      </c>
      <c r="C18" s="47" t="s">
        <v>997</v>
      </c>
      <c r="D18" s="43"/>
      <c r="E18" s="43">
        <v>2</v>
      </c>
      <c r="F18" s="43">
        <v>1200</v>
      </c>
      <c r="G18" s="127" t="s">
        <v>998</v>
      </c>
      <c r="H18" s="226" t="s">
        <v>717</v>
      </c>
      <c r="I18" s="43" t="s">
        <v>983</v>
      </c>
      <c r="J18" s="45" t="s">
        <v>984</v>
      </c>
    </row>
    <row r="19" spans="1:10" s="16" customFormat="1" ht="24" x14ac:dyDescent="0.3">
      <c r="A19" s="342">
        <f t="shared" si="0"/>
        <v>14</v>
      </c>
      <c r="B19" s="36" t="s">
        <v>980</v>
      </c>
      <c r="C19" s="47" t="s">
        <v>999</v>
      </c>
      <c r="D19" s="43"/>
      <c r="E19" s="43">
        <v>4</v>
      </c>
      <c r="F19" s="43">
        <v>1500</v>
      </c>
      <c r="G19" s="127" t="s">
        <v>1000</v>
      </c>
      <c r="H19" s="226" t="s">
        <v>717</v>
      </c>
      <c r="I19" s="43" t="s">
        <v>983</v>
      </c>
      <c r="J19" s="45" t="s">
        <v>984</v>
      </c>
    </row>
    <row r="20" spans="1:10" s="16" customFormat="1" ht="24" x14ac:dyDescent="0.3">
      <c r="A20" s="342">
        <f t="shared" si="0"/>
        <v>15</v>
      </c>
      <c r="B20" s="36" t="s">
        <v>980</v>
      </c>
      <c r="C20" s="47" t="s">
        <v>1001</v>
      </c>
      <c r="D20" s="43"/>
      <c r="E20" s="43">
        <v>1</v>
      </c>
      <c r="F20" s="43">
        <v>2000</v>
      </c>
      <c r="G20" s="127" t="s">
        <v>1002</v>
      </c>
      <c r="H20" s="226" t="s">
        <v>717</v>
      </c>
      <c r="I20" s="43" t="s">
        <v>983</v>
      </c>
      <c r="J20" s="45" t="s">
        <v>984</v>
      </c>
    </row>
    <row r="21" spans="1:10" s="16" customFormat="1" ht="24" x14ac:dyDescent="0.3">
      <c r="A21" s="342">
        <f t="shared" si="0"/>
        <v>16</v>
      </c>
      <c r="B21" s="36" t="s">
        <v>980</v>
      </c>
      <c r="C21" s="47" t="s">
        <v>1003</v>
      </c>
      <c r="D21" s="43"/>
      <c r="E21" s="43">
        <v>10</v>
      </c>
      <c r="F21" s="43">
        <v>3000</v>
      </c>
      <c r="G21" s="127" t="s">
        <v>1004</v>
      </c>
      <c r="H21" s="226" t="s">
        <v>717</v>
      </c>
      <c r="I21" s="43" t="s">
        <v>983</v>
      </c>
      <c r="J21" s="45" t="s">
        <v>984</v>
      </c>
    </row>
    <row r="22" spans="1:10" s="16" customFormat="1" ht="24" x14ac:dyDescent="0.3">
      <c r="A22" s="342">
        <f t="shared" si="0"/>
        <v>17</v>
      </c>
      <c r="B22" s="36" t="s">
        <v>980</v>
      </c>
      <c r="C22" s="47" t="s">
        <v>1005</v>
      </c>
      <c r="D22" s="43"/>
      <c r="E22" s="43">
        <v>2</v>
      </c>
      <c r="F22" s="43"/>
      <c r="G22" s="358" t="s">
        <v>1006</v>
      </c>
      <c r="H22" s="226" t="s">
        <v>1007</v>
      </c>
      <c r="I22" s="43" t="s">
        <v>983</v>
      </c>
      <c r="J22" s="45" t="s">
        <v>984</v>
      </c>
    </row>
    <row r="23" spans="1:10" s="16" customFormat="1" ht="42" customHeight="1" x14ac:dyDescent="0.3">
      <c r="A23" s="342">
        <f t="shared" si="0"/>
        <v>18</v>
      </c>
      <c r="B23" s="36" t="s">
        <v>980</v>
      </c>
      <c r="C23" s="47" t="s">
        <v>1008</v>
      </c>
      <c r="D23" s="43"/>
      <c r="E23" s="43">
        <v>1</v>
      </c>
      <c r="F23" s="43"/>
      <c r="G23" s="358"/>
      <c r="H23" s="226" t="s">
        <v>1007</v>
      </c>
      <c r="I23" s="43" t="s">
        <v>983</v>
      </c>
      <c r="J23" s="45" t="s">
        <v>984</v>
      </c>
    </row>
    <row r="24" spans="1:10" s="16" customFormat="1" ht="24" x14ac:dyDescent="0.3">
      <c r="A24" s="342">
        <f t="shared" si="0"/>
        <v>19</v>
      </c>
      <c r="B24" s="36" t="s">
        <v>980</v>
      </c>
      <c r="C24" s="47" t="s">
        <v>1009</v>
      </c>
      <c r="D24" s="43"/>
      <c r="E24" s="43">
        <v>1</v>
      </c>
      <c r="F24" s="43"/>
      <c r="G24" s="358"/>
      <c r="H24" s="226" t="s">
        <v>1007</v>
      </c>
      <c r="I24" s="43" t="s">
        <v>983</v>
      </c>
      <c r="J24" s="45" t="s">
        <v>984</v>
      </c>
    </row>
    <row r="25" spans="1:10" s="16" customFormat="1" ht="24" x14ac:dyDescent="0.3">
      <c r="A25" s="342">
        <f t="shared" si="0"/>
        <v>20</v>
      </c>
      <c r="B25" s="36" t="s">
        <v>980</v>
      </c>
      <c r="C25" s="47" t="s">
        <v>1010</v>
      </c>
      <c r="D25" s="43"/>
      <c r="E25" s="43">
        <v>3</v>
      </c>
      <c r="F25" s="43">
        <v>6000</v>
      </c>
      <c r="G25" s="43"/>
      <c r="H25" s="226" t="s">
        <v>1011</v>
      </c>
      <c r="I25" s="43" t="s">
        <v>983</v>
      </c>
      <c r="J25" s="45" t="s">
        <v>984</v>
      </c>
    </row>
    <row r="26" spans="1:10" s="16" customFormat="1" ht="24" x14ac:dyDescent="0.3">
      <c r="A26" s="342">
        <f t="shared" si="0"/>
        <v>21</v>
      </c>
      <c r="B26" s="36" t="s">
        <v>980</v>
      </c>
      <c r="C26" s="47" t="s">
        <v>1012</v>
      </c>
      <c r="D26" s="43"/>
      <c r="E26" s="43">
        <v>1</v>
      </c>
      <c r="F26" s="43">
        <v>6000</v>
      </c>
      <c r="G26" s="43"/>
      <c r="H26" s="226" t="s">
        <v>1013</v>
      </c>
      <c r="I26" s="43" t="s">
        <v>983</v>
      </c>
      <c r="J26" s="45" t="s">
        <v>984</v>
      </c>
    </row>
    <row r="27" spans="1:10" s="16" customFormat="1" ht="13.2" x14ac:dyDescent="0.3">
      <c r="A27" s="342">
        <f t="shared" si="0"/>
        <v>22</v>
      </c>
      <c r="B27" s="36" t="s">
        <v>980</v>
      </c>
      <c r="C27" s="47" t="s">
        <v>1015</v>
      </c>
      <c r="D27" s="43"/>
      <c r="E27" s="43">
        <v>1</v>
      </c>
      <c r="F27" s="43">
        <v>5889</v>
      </c>
      <c r="G27" s="43"/>
      <c r="H27" s="226" t="s">
        <v>1016</v>
      </c>
      <c r="I27" s="43" t="s">
        <v>983</v>
      </c>
      <c r="J27" s="45" t="s">
        <v>984</v>
      </c>
    </row>
    <row r="28" spans="1:10" s="16" customFormat="1" ht="13.2" x14ac:dyDescent="0.3">
      <c r="A28" s="342">
        <f t="shared" si="0"/>
        <v>23</v>
      </c>
      <c r="B28" s="36" t="s">
        <v>980</v>
      </c>
      <c r="C28" s="47" t="s">
        <v>1023</v>
      </c>
      <c r="D28" s="43"/>
      <c r="E28" s="43">
        <v>1</v>
      </c>
      <c r="F28" s="43">
        <v>5150</v>
      </c>
      <c r="G28" s="43"/>
      <c r="H28" s="226" t="s">
        <v>1016</v>
      </c>
      <c r="I28" s="43" t="s">
        <v>983</v>
      </c>
      <c r="J28" s="45" t="s">
        <v>984</v>
      </c>
    </row>
    <row r="29" spans="1:10" s="16" customFormat="1" ht="13.2" x14ac:dyDescent="0.3">
      <c r="A29" s="342">
        <f t="shared" si="0"/>
        <v>24</v>
      </c>
      <c r="B29" s="36" t="s">
        <v>980</v>
      </c>
      <c r="C29" s="47" t="s">
        <v>1024</v>
      </c>
      <c r="D29" s="43"/>
      <c r="E29" s="43">
        <v>3</v>
      </c>
      <c r="F29" s="43"/>
      <c r="G29" s="43"/>
      <c r="H29" s="226" t="s">
        <v>717</v>
      </c>
      <c r="I29" s="43" t="s">
        <v>983</v>
      </c>
      <c r="J29" s="45" t="s">
        <v>984</v>
      </c>
    </row>
    <row r="30" spans="1:10" s="16" customFormat="1" ht="13.2" x14ac:dyDescent="0.3">
      <c r="A30" s="342">
        <f t="shared" si="0"/>
        <v>25</v>
      </c>
      <c r="B30" s="36" t="s">
        <v>980</v>
      </c>
      <c r="C30" s="47" t="s">
        <v>1025</v>
      </c>
      <c r="D30" s="43"/>
      <c r="E30" s="43">
        <v>1</v>
      </c>
      <c r="F30" s="43"/>
      <c r="G30" s="43"/>
      <c r="H30" s="226" t="s">
        <v>717</v>
      </c>
      <c r="I30" s="43" t="s">
        <v>983</v>
      </c>
      <c r="J30" s="45" t="s">
        <v>984</v>
      </c>
    </row>
    <row r="31" spans="1:10" s="16" customFormat="1" ht="13.2" x14ac:dyDescent="0.3">
      <c r="A31" s="342">
        <f t="shared" si="0"/>
        <v>26</v>
      </c>
      <c r="B31" s="36" t="s">
        <v>980</v>
      </c>
      <c r="C31" s="47" t="s">
        <v>1026</v>
      </c>
      <c r="D31" s="43"/>
      <c r="E31" s="43">
        <v>1</v>
      </c>
      <c r="F31" s="43"/>
      <c r="G31" s="43"/>
      <c r="H31" s="226" t="s">
        <v>717</v>
      </c>
      <c r="I31" s="43" t="s">
        <v>983</v>
      </c>
      <c r="J31" s="45" t="s">
        <v>984</v>
      </c>
    </row>
    <row r="32" spans="1:10" s="16" customFormat="1" ht="13.2" x14ac:dyDescent="0.3">
      <c r="A32" s="342">
        <f t="shared" si="0"/>
        <v>27</v>
      </c>
      <c r="B32" s="36" t="s">
        <v>980</v>
      </c>
      <c r="C32" s="47" t="s">
        <v>1027</v>
      </c>
      <c r="D32" s="43"/>
      <c r="E32" s="43">
        <v>1</v>
      </c>
      <c r="F32" s="43"/>
      <c r="G32" s="43"/>
      <c r="H32" s="226" t="s">
        <v>717</v>
      </c>
      <c r="I32" s="43" t="s">
        <v>983</v>
      </c>
      <c r="J32" s="45" t="s">
        <v>984</v>
      </c>
    </row>
    <row r="33" spans="1:10" s="16" customFormat="1" ht="13.2" x14ac:dyDescent="0.3">
      <c r="A33" s="342">
        <f t="shared" si="0"/>
        <v>28</v>
      </c>
      <c r="B33" s="36" t="s">
        <v>980</v>
      </c>
      <c r="C33" s="47" t="s">
        <v>1028</v>
      </c>
      <c r="D33" s="43"/>
      <c r="E33" s="43">
        <v>3</v>
      </c>
      <c r="F33" s="43">
        <v>715</v>
      </c>
      <c r="G33" s="43"/>
      <c r="H33" s="226" t="s">
        <v>717</v>
      </c>
      <c r="I33" s="43" t="s">
        <v>983</v>
      </c>
      <c r="J33" s="45" t="s">
        <v>984</v>
      </c>
    </row>
    <row r="34" spans="1:10" s="16" customFormat="1" ht="13.2" x14ac:dyDescent="0.3">
      <c r="A34" s="342">
        <f t="shared" si="0"/>
        <v>29</v>
      </c>
      <c r="B34" s="36" t="s">
        <v>980</v>
      </c>
      <c r="C34" s="47" t="s">
        <v>1029</v>
      </c>
      <c r="D34" s="43"/>
      <c r="E34" s="43">
        <v>1</v>
      </c>
      <c r="F34" s="43">
        <v>606</v>
      </c>
      <c r="G34" s="43"/>
      <c r="H34" s="226" t="s">
        <v>717</v>
      </c>
      <c r="I34" s="43" t="s">
        <v>983</v>
      </c>
      <c r="J34" s="45" t="s">
        <v>984</v>
      </c>
    </row>
    <row r="35" spans="1:10" s="16" customFormat="1" ht="13.2" x14ac:dyDescent="0.3">
      <c r="A35" s="342">
        <f t="shared" si="0"/>
        <v>30</v>
      </c>
      <c r="B35" s="36" t="s">
        <v>980</v>
      </c>
      <c r="C35" s="47" t="s">
        <v>1030</v>
      </c>
      <c r="D35" s="43"/>
      <c r="E35" s="43">
        <v>4</v>
      </c>
      <c r="F35" s="43">
        <v>371</v>
      </c>
      <c r="G35" s="43"/>
      <c r="H35" s="226" t="s">
        <v>717</v>
      </c>
      <c r="I35" s="43" t="s">
        <v>983</v>
      </c>
      <c r="J35" s="45" t="s">
        <v>984</v>
      </c>
    </row>
    <row r="36" spans="1:10" s="16" customFormat="1" ht="13.2" x14ac:dyDescent="0.3">
      <c r="A36" s="342">
        <f t="shared" si="0"/>
        <v>31</v>
      </c>
      <c r="B36" s="36" t="s">
        <v>980</v>
      </c>
      <c r="C36" s="47" t="s">
        <v>1031</v>
      </c>
      <c r="D36" s="43"/>
      <c r="E36" s="43">
        <v>1</v>
      </c>
      <c r="F36" s="43">
        <v>527</v>
      </c>
      <c r="G36" s="43"/>
      <c r="H36" s="226" t="s">
        <v>717</v>
      </c>
      <c r="I36" s="43" t="s">
        <v>983</v>
      </c>
      <c r="J36" s="45" t="s">
        <v>984</v>
      </c>
    </row>
    <row r="37" spans="1:10" s="16" customFormat="1" ht="13.2" x14ac:dyDescent="0.3">
      <c r="A37" s="342">
        <f t="shared" si="0"/>
        <v>32</v>
      </c>
      <c r="B37" s="36" t="s">
        <v>980</v>
      </c>
      <c r="C37" s="47" t="s">
        <v>1032</v>
      </c>
      <c r="D37" s="128"/>
      <c r="E37" s="43">
        <v>1</v>
      </c>
      <c r="F37" s="43"/>
      <c r="G37" s="43"/>
      <c r="H37" s="226" t="s">
        <v>717</v>
      </c>
      <c r="I37" s="43" t="s">
        <v>983</v>
      </c>
      <c r="J37" s="45" t="s">
        <v>984</v>
      </c>
    </row>
    <row r="38" spans="1:10" s="16" customFormat="1" ht="13.2" x14ac:dyDescent="0.3">
      <c r="A38" s="342">
        <f t="shared" si="0"/>
        <v>33</v>
      </c>
      <c r="B38" s="36" t="s">
        <v>980</v>
      </c>
      <c r="C38" s="47" t="s">
        <v>1033</v>
      </c>
      <c r="D38" s="128"/>
      <c r="E38" s="43">
        <v>3</v>
      </c>
      <c r="F38" s="43">
        <v>1063</v>
      </c>
      <c r="G38" s="43"/>
      <c r="H38" s="226" t="s">
        <v>717</v>
      </c>
      <c r="I38" s="43" t="s">
        <v>983</v>
      </c>
      <c r="J38" s="45" t="s">
        <v>984</v>
      </c>
    </row>
    <row r="39" spans="1:10" s="16" customFormat="1" ht="24" x14ac:dyDescent="0.3">
      <c r="A39" s="342">
        <f t="shared" si="0"/>
        <v>34</v>
      </c>
      <c r="B39" s="36" t="s">
        <v>980</v>
      </c>
      <c r="C39" s="47" t="s">
        <v>993</v>
      </c>
      <c r="D39" s="128"/>
      <c r="E39" s="43">
        <v>4</v>
      </c>
      <c r="F39" s="43"/>
      <c r="G39" s="43"/>
      <c r="H39" s="226" t="s">
        <v>717</v>
      </c>
      <c r="I39" s="43" t="s">
        <v>983</v>
      </c>
      <c r="J39" s="45" t="s">
        <v>984</v>
      </c>
    </row>
    <row r="40" spans="1:10" s="16" customFormat="1" ht="24" x14ac:dyDescent="0.3">
      <c r="A40" s="342">
        <f t="shared" si="0"/>
        <v>35</v>
      </c>
      <c r="B40" s="36" t="s">
        <v>980</v>
      </c>
      <c r="C40" s="47" t="s">
        <v>1034</v>
      </c>
      <c r="D40" s="128"/>
      <c r="E40" s="43">
        <v>1</v>
      </c>
      <c r="F40" s="43">
        <v>660</v>
      </c>
      <c r="G40" s="43"/>
      <c r="H40" s="226" t="s">
        <v>717</v>
      </c>
      <c r="I40" s="43" t="s">
        <v>983</v>
      </c>
      <c r="J40" s="45" t="s">
        <v>984</v>
      </c>
    </row>
    <row r="41" spans="1:10" s="16" customFormat="1" ht="13.2" x14ac:dyDescent="0.3">
      <c r="A41" s="342">
        <f t="shared" si="0"/>
        <v>36</v>
      </c>
      <c r="B41" s="36" t="s">
        <v>980</v>
      </c>
      <c r="C41" s="47" t="s">
        <v>1035</v>
      </c>
      <c r="D41" s="128"/>
      <c r="E41" s="43">
        <v>1</v>
      </c>
      <c r="F41" s="43">
        <v>1100</v>
      </c>
      <c r="G41" s="43"/>
      <c r="H41" s="226" t="s">
        <v>717</v>
      </c>
      <c r="I41" s="43" t="s">
        <v>983</v>
      </c>
      <c r="J41" s="45" t="s">
        <v>984</v>
      </c>
    </row>
    <row r="42" spans="1:10" s="16" customFormat="1" ht="13.2" x14ac:dyDescent="0.3">
      <c r="A42" s="342">
        <f t="shared" si="0"/>
        <v>37</v>
      </c>
      <c r="B42" s="36" t="s">
        <v>980</v>
      </c>
      <c r="C42" s="47" t="s">
        <v>1036</v>
      </c>
      <c r="D42" s="128"/>
      <c r="E42" s="43">
        <v>2</v>
      </c>
      <c r="F42" s="43">
        <v>211</v>
      </c>
      <c r="G42" s="43"/>
      <c r="H42" s="226" t="s">
        <v>717</v>
      </c>
      <c r="I42" s="43" t="s">
        <v>983</v>
      </c>
      <c r="J42" s="45" t="s">
        <v>984</v>
      </c>
    </row>
    <row r="43" spans="1:10" s="16" customFormat="1" ht="24" x14ac:dyDescent="0.3">
      <c r="A43" s="342">
        <f t="shared" si="0"/>
        <v>38</v>
      </c>
      <c r="B43" s="36" t="s">
        <v>980</v>
      </c>
      <c r="C43" s="47" t="s">
        <v>999</v>
      </c>
      <c r="D43" s="128"/>
      <c r="E43" s="43">
        <v>5</v>
      </c>
      <c r="F43" s="43">
        <v>510</v>
      </c>
      <c r="G43" s="43"/>
      <c r="H43" s="226" t="s">
        <v>717</v>
      </c>
      <c r="I43" s="43" t="s">
        <v>983</v>
      </c>
      <c r="J43" s="45" t="s">
        <v>984</v>
      </c>
    </row>
    <row r="44" spans="1:10" s="16" customFormat="1" ht="24" x14ac:dyDescent="0.3">
      <c r="A44" s="342">
        <f t="shared" si="0"/>
        <v>39</v>
      </c>
      <c r="B44" s="36" t="s">
        <v>980</v>
      </c>
      <c r="C44" s="47" t="s">
        <v>1037</v>
      </c>
      <c r="D44" s="128"/>
      <c r="E44" s="43">
        <v>4</v>
      </c>
      <c r="F44" s="43">
        <v>707</v>
      </c>
      <c r="G44" s="43"/>
      <c r="H44" s="226" t="s">
        <v>717</v>
      </c>
      <c r="I44" s="43" t="s">
        <v>983</v>
      </c>
      <c r="J44" s="45" t="s">
        <v>984</v>
      </c>
    </row>
    <row r="45" spans="1:10" s="16" customFormat="1" ht="24" x14ac:dyDescent="0.3">
      <c r="A45" s="342">
        <f t="shared" si="0"/>
        <v>40</v>
      </c>
      <c r="B45" s="36" t="s">
        <v>980</v>
      </c>
      <c r="C45" s="47" t="s">
        <v>1038</v>
      </c>
      <c r="D45" s="128"/>
      <c r="E45" s="43">
        <v>2</v>
      </c>
      <c r="F45" s="43"/>
      <c r="G45" s="43"/>
      <c r="H45" s="226" t="s">
        <v>717</v>
      </c>
      <c r="I45" s="43" t="s">
        <v>983</v>
      </c>
      <c r="J45" s="45" t="s">
        <v>984</v>
      </c>
    </row>
    <row r="46" spans="1:10" s="16" customFormat="1" ht="24" x14ac:dyDescent="0.3">
      <c r="A46" s="342">
        <f t="shared" si="0"/>
        <v>41</v>
      </c>
      <c r="B46" s="36" t="s">
        <v>980</v>
      </c>
      <c r="C46" s="47" t="s">
        <v>1039</v>
      </c>
      <c r="D46" s="128"/>
      <c r="E46" s="43">
        <v>2</v>
      </c>
      <c r="F46" s="43"/>
      <c r="G46" s="43"/>
      <c r="H46" s="226" t="s">
        <v>717</v>
      </c>
      <c r="I46" s="43" t="s">
        <v>983</v>
      </c>
      <c r="J46" s="45" t="s">
        <v>984</v>
      </c>
    </row>
    <row r="47" spans="1:10" s="16" customFormat="1" ht="24" x14ac:dyDescent="0.3">
      <c r="A47" s="342">
        <f t="shared" si="0"/>
        <v>42</v>
      </c>
      <c r="B47" s="36" t="s">
        <v>980</v>
      </c>
      <c r="C47" s="47" t="s">
        <v>1040</v>
      </c>
      <c r="D47" s="128"/>
      <c r="E47" s="43">
        <v>20</v>
      </c>
      <c r="F47" s="43"/>
      <c r="G47" s="43"/>
      <c r="H47" s="226" t="s">
        <v>717</v>
      </c>
      <c r="I47" s="43" t="s">
        <v>983</v>
      </c>
      <c r="J47" s="45" t="s">
        <v>984</v>
      </c>
    </row>
    <row r="48" spans="1:10" s="16" customFormat="1" ht="24" x14ac:dyDescent="0.3">
      <c r="A48" s="342">
        <f t="shared" si="0"/>
        <v>43</v>
      </c>
      <c r="B48" s="36" t="s">
        <v>980</v>
      </c>
      <c r="C48" s="47" t="s">
        <v>1041</v>
      </c>
      <c r="D48" s="128"/>
      <c r="E48" s="43">
        <v>13</v>
      </c>
      <c r="F48" s="43"/>
      <c r="G48" s="43"/>
      <c r="H48" s="226" t="s">
        <v>717</v>
      </c>
      <c r="I48" s="43" t="s">
        <v>983</v>
      </c>
      <c r="J48" s="45" t="s">
        <v>984</v>
      </c>
    </row>
    <row r="49" spans="1:10" s="16" customFormat="1" ht="24" x14ac:dyDescent="0.3">
      <c r="A49" s="342">
        <f t="shared" si="0"/>
        <v>44</v>
      </c>
      <c r="B49" s="36" t="s">
        <v>980</v>
      </c>
      <c r="C49" s="47" t="s">
        <v>1042</v>
      </c>
      <c r="D49" s="128"/>
      <c r="E49" s="43">
        <v>1</v>
      </c>
      <c r="F49" s="43"/>
      <c r="G49" s="43"/>
      <c r="H49" s="226" t="s">
        <v>717</v>
      </c>
      <c r="I49" s="43" t="s">
        <v>983</v>
      </c>
      <c r="J49" s="45" t="s">
        <v>984</v>
      </c>
    </row>
    <row r="50" spans="1:10" s="89" customFormat="1" ht="24" x14ac:dyDescent="0.3">
      <c r="A50" s="342">
        <f t="shared" si="0"/>
        <v>45</v>
      </c>
      <c r="B50" s="36" t="s">
        <v>1142</v>
      </c>
      <c r="C50" s="47" t="s">
        <v>1143</v>
      </c>
      <c r="D50" s="47"/>
      <c r="E50" s="38">
        <v>5464</v>
      </c>
      <c r="F50" s="55"/>
      <c r="G50" s="38" t="s">
        <v>1144</v>
      </c>
      <c r="H50" s="226" t="s">
        <v>1145</v>
      </c>
      <c r="I50" s="45" t="s">
        <v>1146</v>
      </c>
      <c r="J50" s="45" t="s">
        <v>1147</v>
      </c>
    </row>
    <row r="51" spans="1:10" s="89" customFormat="1" ht="24" x14ac:dyDescent="0.3">
      <c r="A51" s="342">
        <f t="shared" si="0"/>
        <v>46</v>
      </c>
      <c r="B51" s="36" t="s">
        <v>1142</v>
      </c>
      <c r="C51" s="47" t="s">
        <v>1148</v>
      </c>
      <c r="D51" s="47"/>
      <c r="E51" s="38">
        <v>4432</v>
      </c>
      <c r="F51" s="55"/>
      <c r="G51" s="38" t="s">
        <v>1144</v>
      </c>
      <c r="H51" s="226" t="s">
        <v>1145</v>
      </c>
      <c r="I51" s="45" t="s">
        <v>1146</v>
      </c>
      <c r="J51" s="45" t="s">
        <v>1147</v>
      </c>
    </row>
    <row r="52" spans="1:10" s="89" customFormat="1" ht="24" x14ac:dyDescent="0.3">
      <c r="A52" s="342">
        <f t="shared" si="0"/>
        <v>47</v>
      </c>
      <c r="B52" s="36" t="s">
        <v>1142</v>
      </c>
      <c r="C52" s="47" t="s">
        <v>1149</v>
      </c>
      <c r="D52" s="47"/>
      <c r="E52" s="38">
        <v>4432</v>
      </c>
      <c r="F52" s="55"/>
      <c r="G52" s="38" t="s">
        <v>1144</v>
      </c>
      <c r="H52" s="226" t="s">
        <v>1145</v>
      </c>
      <c r="I52" s="45" t="s">
        <v>1146</v>
      </c>
      <c r="J52" s="45" t="s">
        <v>1147</v>
      </c>
    </row>
    <row r="53" spans="1:10" s="89" customFormat="1" ht="24" x14ac:dyDescent="0.3">
      <c r="A53" s="342">
        <f t="shared" si="0"/>
        <v>48</v>
      </c>
      <c r="B53" s="36" t="s">
        <v>1142</v>
      </c>
      <c r="C53" s="47" t="s">
        <v>1150</v>
      </c>
      <c r="D53" s="47"/>
      <c r="E53" s="38">
        <v>4432</v>
      </c>
      <c r="F53" s="55"/>
      <c r="G53" s="38" t="s">
        <v>1144</v>
      </c>
      <c r="H53" s="226" t="s">
        <v>1145</v>
      </c>
      <c r="I53" s="45" t="s">
        <v>1146</v>
      </c>
      <c r="J53" s="45" t="s">
        <v>1147</v>
      </c>
    </row>
    <row r="54" spans="1:10" s="89" customFormat="1" ht="24" x14ac:dyDescent="0.3">
      <c r="A54" s="342">
        <f t="shared" si="0"/>
        <v>49</v>
      </c>
      <c r="B54" s="36" t="s">
        <v>1142</v>
      </c>
      <c r="C54" s="47" t="s">
        <v>1151</v>
      </c>
      <c r="D54" s="47"/>
      <c r="E54" s="38">
        <v>14944</v>
      </c>
      <c r="F54" s="55"/>
      <c r="G54" s="38" t="s">
        <v>1144</v>
      </c>
      <c r="H54" s="226" t="s">
        <v>1145</v>
      </c>
      <c r="I54" s="45" t="s">
        <v>1146</v>
      </c>
      <c r="J54" s="45" t="s">
        <v>1147</v>
      </c>
    </row>
    <row r="55" spans="1:10" s="89" customFormat="1" ht="24" x14ac:dyDescent="0.3">
      <c r="A55" s="342">
        <f t="shared" si="0"/>
        <v>50</v>
      </c>
      <c r="B55" s="36" t="s">
        <v>1142</v>
      </c>
      <c r="C55" s="47" t="s">
        <v>1152</v>
      </c>
      <c r="D55" s="47"/>
      <c r="E55" s="38">
        <v>6648</v>
      </c>
      <c r="F55" s="55"/>
      <c r="G55" s="38" t="s">
        <v>1144</v>
      </c>
      <c r="H55" s="226" t="s">
        <v>1145</v>
      </c>
      <c r="I55" s="45" t="s">
        <v>1146</v>
      </c>
      <c r="J55" s="45" t="s">
        <v>1147</v>
      </c>
    </row>
    <row r="56" spans="1:10" s="89" customFormat="1" ht="24" x14ac:dyDescent="0.3">
      <c r="A56" s="342">
        <f t="shared" si="0"/>
        <v>51</v>
      </c>
      <c r="B56" s="36" t="s">
        <v>1142</v>
      </c>
      <c r="C56" s="47" t="s">
        <v>1153</v>
      </c>
      <c r="D56" s="47"/>
      <c r="E56" s="38">
        <v>160</v>
      </c>
      <c r="F56" s="129"/>
      <c r="G56" s="38" t="s">
        <v>1144</v>
      </c>
      <c r="H56" s="226" t="s">
        <v>1145</v>
      </c>
      <c r="I56" s="45" t="s">
        <v>1146</v>
      </c>
      <c r="J56" s="45" t="s">
        <v>1147</v>
      </c>
    </row>
    <row r="57" spans="1:10" s="89" customFormat="1" ht="24" x14ac:dyDescent="0.3">
      <c r="A57" s="342">
        <f t="shared" si="0"/>
        <v>52</v>
      </c>
      <c r="B57" s="36" t="s">
        <v>1142</v>
      </c>
      <c r="C57" s="47" t="s">
        <v>1154</v>
      </c>
      <c r="D57" s="47"/>
      <c r="E57" s="38">
        <v>160</v>
      </c>
      <c r="F57" s="129"/>
      <c r="G57" s="38" t="s">
        <v>1144</v>
      </c>
      <c r="H57" s="226" t="s">
        <v>1145</v>
      </c>
      <c r="I57" s="45" t="s">
        <v>1146</v>
      </c>
      <c r="J57" s="45" t="s">
        <v>1147</v>
      </c>
    </row>
    <row r="58" spans="1:10" s="89" customFormat="1" ht="24" x14ac:dyDescent="0.3">
      <c r="A58" s="342">
        <f t="shared" si="0"/>
        <v>53</v>
      </c>
      <c r="B58" s="36" t="s">
        <v>1142</v>
      </c>
      <c r="C58" s="47" t="s">
        <v>1155</v>
      </c>
      <c r="D58" s="47"/>
      <c r="E58" s="38">
        <v>8</v>
      </c>
      <c r="F58" s="129"/>
      <c r="G58" s="38" t="s">
        <v>1144</v>
      </c>
      <c r="H58" s="226" t="s">
        <v>1145</v>
      </c>
      <c r="I58" s="45" t="s">
        <v>1146</v>
      </c>
      <c r="J58" s="45" t="s">
        <v>1147</v>
      </c>
    </row>
    <row r="59" spans="1:10" s="89" customFormat="1" ht="24" x14ac:dyDescent="0.3">
      <c r="A59" s="342">
        <f t="shared" si="0"/>
        <v>54</v>
      </c>
      <c r="B59" s="36" t="s">
        <v>1142</v>
      </c>
      <c r="C59" s="47" t="s">
        <v>1156</v>
      </c>
      <c r="D59" s="47"/>
      <c r="E59" s="38">
        <v>400</v>
      </c>
      <c r="F59" s="129"/>
      <c r="G59" s="38" t="s">
        <v>1157</v>
      </c>
      <c r="H59" s="38" t="s">
        <v>1157</v>
      </c>
      <c r="I59" s="45" t="s">
        <v>1146</v>
      </c>
      <c r="J59" s="45" t="s">
        <v>1147</v>
      </c>
    </row>
    <row r="60" spans="1:10" s="89" customFormat="1" ht="24" x14ac:dyDescent="0.3">
      <c r="A60" s="342">
        <f t="shared" si="0"/>
        <v>55</v>
      </c>
      <c r="B60" s="36" t="s">
        <v>1142</v>
      </c>
      <c r="C60" s="47" t="s">
        <v>1158</v>
      </c>
      <c r="D60" s="47"/>
      <c r="E60" s="38">
        <v>5128</v>
      </c>
      <c r="F60" s="129"/>
      <c r="G60" s="38" t="s">
        <v>1157</v>
      </c>
      <c r="H60" s="38" t="s">
        <v>1157</v>
      </c>
      <c r="I60" s="45" t="s">
        <v>1146</v>
      </c>
      <c r="J60" s="45" t="s">
        <v>1147</v>
      </c>
    </row>
    <row r="61" spans="1:10" s="89" customFormat="1" ht="24" x14ac:dyDescent="0.3">
      <c r="A61" s="342">
        <f t="shared" si="0"/>
        <v>56</v>
      </c>
      <c r="B61" s="36" t="s">
        <v>1142</v>
      </c>
      <c r="C61" s="47" t="s">
        <v>1159</v>
      </c>
      <c r="D61" s="47"/>
      <c r="E61" s="38">
        <v>84</v>
      </c>
      <c r="F61" s="129"/>
      <c r="G61" s="38" t="s">
        <v>1157</v>
      </c>
      <c r="H61" s="38" t="s">
        <v>1157</v>
      </c>
      <c r="I61" s="45" t="s">
        <v>1146</v>
      </c>
      <c r="J61" s="45" t="s">
        <v>1147</v>
      </c>
    </row>
    <row r="62" spans="1:10" s="89" customFormat="1" ht="36" x14ac:dyDescent="0.3">
      <c r="A62" s="342">
        <f t="shared" si="0"/>
        <v>57</v>
      </c>
      <c r="B62" s="36" t="s">
        <v>1142</v>
      </c>
      <c r="C62" s="47" t="s">
        <v>1160</v>
      </c>
      <c r="D62" s="47"/>
      <c r="E62" s="38">
        <v>400</v>
      </c>
      <c r="F62" s="129"/>
      <c r="G62" s="38" t="s">
        <v>1157</v>
      </c>
      <c r="H62" s="38" t="s">
        <v>1157</v>
      </c>
      <c r="I62" s="45" t="s">
        <v>1146</v>
      </c>
      <c r="J62" s="45" t="s">
        <v>1147</v>
      </c>
    </row>
    <row r="63" spans="1:10" s="89" customFormat="1" ht="24" x14ac:dyDescent="0.3">
      <c r="A63" s="342">
        <f t="shared" si="0"/>
        <v>58</v>
      </c>
      <c r="B63" s="36" t="s">
        <v>1142</v>
      </c>
      <c r="C63" s="47" t="s">
        <v>1161</v>
      </c>
      <c r="D63" s="47"/>
      <c r="E63" s="38">
        <v>1116</v>
      </c>
      <c r="F63" s="129"/>
      <c r="G63" s="38" t="s">
        <v>1162</v>
      </c>
      <c r="H63" s="226" t="s">
        <v>1145</v>
      </c>
      <c r="I63" s="45" t="s">
        <v>1146</v>
      </c>
      <c r="J63" s="45" t="s">
        <v>1147</v>
      </c>
    </row>
    <row r="64" spans="1:10" s="89" customFormat="1" ht="24" x14ac:dyDescent="0.3">
      <c r="A64" s="342">
        <f t="shared" si="0"/>
        <v>59</v>
      </c>
      <c r="B64" s="36" t="s">
        <v>1142</v>
      </c>
      <c r="C64" s="47" t="s">
        <v>1171</v>
      </c>
      <c r="D64" s="47"/>
      <c r="E64" s="38">
        <v>48</v>
      </c>
      <c r="F64" s="129"/>
      <c r="G64" s="38" t="s">
        <v>1144</v>
      </c>
      <c r="H64" s="226" t="s">
        <v>1145</v>
      </c>
      <c r="I64" s="45" t="s">
        <v>1146</v>
      </c>
      <c r="J64" s="45" t="s">
        <v>1147</v>
      </c>
    </row>
    <row r="65" spans="1:10" s="89" customFormat="1" ht="24" x14ac:dyDescent="0.3">
      <c r="A65" s="342">
        <f t="shared" si="0"/>
        <v>60</v>
      </c>
      <c r="B65" s="36" t="s">
        <v>1142</v>
      </c>
      <c r="C65" s="47" t="s">
        <v>1180</v>
      </c>
      <c r="D65" s="47"/>
      <c r="E65" s="38">
        <v>100</v>
      </c>
      <c r="F65" s="129"/>
      <c r="G65" s="38" t="s">
        <v>1157</v>
      </c>
      <c r="H65" s="38" t="s">
        <v>1157</v>
      </c>
      <c r="I65" s="45" t="s">
        <v>1146</v>
      </c>
      <c r="J65" s="45" t="s">
        <v>1147</v>
      </c>
    </row>
    <row r="66" spans="1:10" s="89" customFormat="1" ht="24" x14ac:dyDescent="0.3">
      <c r="A66" s="342">
        <f t="shared" si="0"/>
        <v>61</v>
      </c>
      <c r="B66" s="36" t="s">
        <v>1142</v>
      </c>
      <c r="C66" s="47" t="s">
        <v>1182</v>
      </c>
      <c r="D66" s="47"/>
      <c r="E66" s="38">
        <v>1192</v>
      </c>
      <c r="F66" s="129"/>
      <c r="G66" s="38" t="s">
        <v>1157</v>
      </c>
      <c r="H66" s="38" t="s">
        <v>1157</v>
      </c>
      <c r="I66" s="45" t="s">
        <v>1146</v>
      </c>
      <c r="J66" s="45" t="s">
        <v>1147</v>
      </c>
    </row>
    <row r="67" spans="1:10" s="89" customFormat="1" ht="24" x14ac:dyDescent="0.3">
      <c r="A67" s="342">
        <f t="shared" si="0"/>
        <v>62</v>
      </c>
      <c r="B67" s="36" t="s">
        <v>1142</v>
      </c>
      <c r="C67" s="47" t="s">
        <v>1183</v>
      </c>
      <c r="D67" s="47"/>
      <c r="E67" s="38">
        <v>1184</v>
      </c>
      <c r="F67" s="129"/>
      <c r="G67" s="38" t="s">
        <v>1184</v>
      </c>
      <c r="H67" s="226" t="s">
        <v>1145</v>
      </c>
      <c r="I67" s="45" t="s">
        <v>1146</v>
      </c>
      <c r="J67" s="43" t="s">
        <v>1147</v>
      </c>
    </row>
    <row r="68" spans="1:10" s="89" customFormat="1" ht="24" x14ac:dyDescent="0.3">
      <c r="A68" s="342">
        <f t="shared" si="0"/>
        <v>63</v>
      </c>
      <c r="B68" s="36" t="s">
        <v>1142</v>
      </c>
      <c r="C68" s="47" t="s">
        <v>1185</v>
      </c>
      <c r="D68" s="47"/>
      <c r="E68" s="38">
        <v>1184</v>
      </c>
      <c r="F68" s="129"/>
      <c r="G68" s="38" t="s">
        <v>1186</v>
      </c>
      <c r="H68" s="226" t="s">
        <v>1145</v>
      </c>
      <c r="I68" s="120" t="s">
        <v>1146</v>
      </c>
      <c r="J68" s="43" t="s">
        <v>1147</v>
      </c>
    </row>
    <row r="69" spans="1:10" s="89" customFormat="1" ht="24" x14ac:dyDescent="0.3">
      <c r="A69" s="342">
        <f t="shared" si="0"/>
        <v>64</v>
      </c>
      <c r="B69" s="36" t="s">
        <v>1142</v>
      </c>
      <c r="C69" s="47" t="s">
        <v>1187</v>
      </c>
      <c r="D69" s="47"/>
      <c r="E69" s="38">
        <v>4</v>
      </c>
      <c r="F69" s="129"/>
      <c r="G69" s="38" t="s">
        <v>1157</v>
      </c>
      <c r="H69" s="38" t="s">
        <v>1157</v>
      </c>
      <c r="I69" s="120" t="s">
        <v>1146</v>
      </c>
      <c r="J69" s="43" t="s">
        <v>1147</v>
      </c>
    </row>
    <row r="70" spans="1:10" s="89" customFormat="1" ht="24" x14ac:dyDescent="0.3">
      <c r="A70" s="342">
        <f t="shared" si="0"/>
        <v>65</v>
      </c>
      <c r="B70" s="36" t="s">
        <v>1142</v>
      </c>
      <c r="C70" s="47" t="s">
        <v>1188</v>
      </c>
      <c r="D70" s="47"/>
      <c r="E70" s="38">
        <v>4</v>
      </c>
      <c r="F70" s="129"/>
      <c r="G70" s="38" t="s">
        <v>1157</v>
      </c>
      <c r="H70" s="38" t="s">
        <v>1157</v>
      </c>
      <c r="I70" s="120" t="s">
        <v>1146</v>
      </c>
      <c r="J70" s="43" t="s">
        <v>1147</v>
      </c>
    </row>
    <row r="71" spans="1:10" s="89" customFormat="1" ht="24" x14ac:dyDescent="0.3">
      <c r="A71" s="342">
        <f t="shared" ref="A71:A134" si="1">1+A70</f>
        <v>66</v>
      </c>
      <c r="B71" s="36" t="s">
        <v>1142</v>
      </c>
      <c r="C71" s="47" t="s">
        <v>1189</v>
      </c>
      <c r="D71" s="47"/>
      <c r="E71" s="38">
        <v>876</v>
      </c>
      <c r="F71" s="129"/>
      <c r="G71" s="38" t="s">
        <v>1157</v>
      </c>
      <c r="H71" s="226" t="s">
        <v>1157</v>
      </c>
      <c r="I71" s="45" t="s">
        <v>1146</v>
      </c>
      <c r="J71" s="43" t="s">
        <v>1147</v>
      </c>
    </row>
    <row r="72" spans="1:10" s="89" customFormat="1" ht="24" x14ac:dyDescent="0.3">
      <c r="A72" s="342">
        <f t="shared" si="1"/>
        <v>67</v>
      </c>
      <c r="B72" s="36" t="s">
        <v>1142</v>
      </c>
      <c r="C72" s="47" t="s">
        <v>1190</v>
      </c>
      <c r="D72" s="47"/>
      <c r="E72" s="38">
        <v>72</v>
      </c>
      <c r="F72" s="129"/>
      <c r="G72" s="38" t="s">
        <v>1157</v>
      </c>
      <c r="H72" s="226" t="s">
        <v>1157</v>
      </c>
      <c r="I72" s="45" t="s">
        <v>1146</v>
      </c>
      <c r="J72" s="43" t="s">
        <v>1147</v>
      </c>
    </row>
    <row r="73" spans="1:10" s="89" customFormat="1" ht="24" x14ac:dyDescent="0.3">
      <c r="A73" s="342">
        <f t="shared" si="1"/>
        <v>68</v>
      </c>
      <c r="B73" s="36" t="s">
        <v>1142</v>
      </c>
      <c r="C73" s="47" t="s">
        <v>1191</v>
      </c>
      <c r="D73" s="47"/>
      <c r="E73" s="38">
        <v>8</v>
      </c>
      <c r="F73" s="129"/>
      <c r="G73" s="38" t="s">
        <v>1157</v>
      </c>
      <c r="H73" s="226" t="s">
        <v>1157</v>
      </c>
      <c r="I73" s="45" t="s">
        <v>1146</v>
      </c>
      <c r="J73" s="43" t="s">
        <v>1147</v>
      </c>
    </row>
    <row r="74" spans="1:10" s="89" customFormat="1" ht="24" x14ac:dyDescent="0.3">
      <c r="A74" s="342">
        <f t="shared" si="1"/>
        <v>69</v>
      </c>
      <c r="B74" s="36" t="s">
        <v>1142</v>
      </c>
      <c r="C74" s="47" t="s">
        <v>1192</v>
      </c>
      <c r="D74" s="47"/>
      <c r="E74" s="38">
        <v>232</v>
      </c>
      <c r="F74" s="129"/>
      <c r="G74" s="38" t="s">
        <v>1157</v>
      </c>
      <c r="H74" s="226" t="s">
        <v>1157</v>
      </c>
      <c r="I74" s="45" t="s">
        <v>1146</v>
      </c>
      <c r="J74" s="43" t="s">
        <v>1147</v>
      </c>
    </row>
    <row r="75" spans="1:10" s="89" customFormat="1" ht="24" x14ac:dyDescent="0.3">
      <c r="A75" s="342">
        <f t="shared" si="1"/>
        <v>70</v>
      </c>
      <c r="B75" s="36" t="s">
        <v>1142</v>
      </c>
      <c r="C75" s="47" t="s">
        <v>1193</v>
      </c>
      <c r="D75" s="47"/>
      <c r="E75" s="38">
        <v>4</v>
      </c>
      <c r="F75" s="129"/>
      <c r="G75" s="38" t="s">
        <v>1157</v>
      </c>
      <c r="H75" s="226" t="s">
        <v>1157</v>
      </c>
      <c r="I75" s="45" t="s">
        <v>1146</v>
      </c>
      <c r="J75" s="43" t="s">
        <v>1147</v>
      </c>
    </row>
    <row r="76" spans="1:10" s="89" customFormat="1" ht="24" x14ac:dyDescent="0.3">
      <c r="A76" s="342">
        <f t="shared" si="1"/>
        <v>71</v>
      </c>
      <c r="B76" s="36" t="s">
        <v>1142</v>
      </c>
      <c r="C76" s="47" t="s">
        <v>1194</v>
      </c>
      <c r="D76" s="47"/>
      <c r="E76" s="38">
        <v>9120</v>
      </c>
      <c r="F76" s="129"/>
      <c r="G76" s="38" t="s">
        <v>1144</v>
      </c>
      <c r="H76" s="226" t="s">
        <v>1145</v>
      </c>
      <c r="I76" s="45" t="s">
        <v>1146</v>
      </c>
      <c r="J76" s="43" t="s">
        <v>1147</v>
      </c>
    </row>
    <row r="77" spans="1:10" s="89" customFormat="1" ht="24" x14ac:dyDescent="0.3">
      <c r="A77" s="342">
        <f t="shared" si="1"/>
        <v>72</v>
      </c>
      <c r="B77" s="36" t="s">
        <v>1142</v>
      </c>
      <c r="C77" s="47" t="s">
        <v>1195</v>
      </c>
      <c r="D77" s="47"/>
      <c r="E77" s="38">
        <v>4920</v>
      </c>
      <c r="F77" s="129"/>
      <c r="G77" s="38"/>
      <c r="H77" s="226" t="s">
        <v>1145</v>
      </c>
      <c r="I77" s="45" t="s">
        <v>1146</v>
      </c>
      <c r="J77" s="43" t="s">
        <v>1147</v>
      </c>
    </row>
    <row r="78" spans="1:10" s="89" customFormat="1" ht="24" x14ac:dyDescent="0.3">
      <c r="A78" s="342">
        <f t="shared" si="1"/>
        <v>73</v>
      </c>
      <c r="B78" s="36" t="s">
        <v>1142</v>
      </c>
      <c r="C78" s="47" t="s">
        <v>1196</v>
      </c>
      <c r="D78" s="47"/>
      <c r="E78" s="38">
        <v>9480</v>
      </c>
      <c r="F78" s="129"/>
      <c r="G78" s="38" t="s">
        <v>1144</v>
      </c>
      <c r="H78" s="226" t="s">
        <v>1145</v>
      </c>
      <c r="I78" s="45" t="s">
        <v>1146</v>
      </c>
      <c r="J78" s="43" t="s">
        <v>1147</v>
      </c>
    </row>
    <row r="79" spans="1:10" s="89" customFormat="1" ht="24" x14ac:dyDescent="0.3">
      <c r="A79" s="342">
        <f t="shared" si="1"/>
        <v>74</v>
      </c>
      <c r="B79" s="36" t="s">
        <v>1142</v>
      </c>
      <c r="C79" s="47" t="s">
        <v>1197</v>
      </c>
      <c r="D79" s="47"/>
      <c r="E79" s="38">
        <v>87480</v>
      </c>
      <c r="F79" s="129"/>
      <c r="G79" s="38" t="s">
        <v>1144</v>
      </c>
      <c r="H79" s="226" t="s">
        <v>1145</v>
      </c>
      <c r="I79" s="45" t="s">
        <v>1146</v>
      </c>
      <c r="J79" s="43" t="s">
        <v>1147</v>
      </c>
    </row>
    <row r="80" spans="1:10" s="89" customFormat="1" ht="24" x14ac:dyDescent="0.3">
      <c r="A80" s="342">
        <f t="shared" si="1"/>
        <v>75</v>
      </c>
      <c r="B80" s="36" t="s">
        <v>1142</v>
      </c>
      <c r="C80" s="47" t="s">
        <v>1198</v>
      </c>
      <c r="D80" s="47"/>
      <c r="E80" s="38">
        <v>9120</v>
      </c>
      <c r="F80" s="129"/>
      <c r="G80" s="38" t="s">
        <v>1144</v>
      </c>
      <c r="H80" s="226" t="s">
        <v>1145</v>
      </c>
      <c r="I80" s="45" t="s">
        <v>1146</v>
      </c>
      <c r="J80" s="43" t="s">
        <v>1147</v>
      </c>
    </row>
    <row r="81" spans="1:12" s="89" customFormat="1" ht="24" x14ac:dyDescent="0.3">
      <c r="A81" s="342">
        <f t="shared" si="1"/>
        <v>76</v>
      </c>
      <c r="B81" s="36" t="s">
        <v>1142</v>
      </c>
      <c r="C81" s="47" t="s">
        <v>1199</v>
      </c>
      <c r="D81" s="47"/>
      <c r="E81" s="38">
        <v>33240</v>
      </c>
      <c r="F81" s="129"/>
      <c r="G81" s="38" t="s">
        <v>1144</v>
      </c>
      <c r="H81" s="226" t="s">
        <v>1145</v>
      </c>
      <c r="I81" s="45" t="s">
        <v>1146</v>
      </c>
      <c r="J81" s="43" t="s">
        <v>1147</v>
      </c>
    </row>
    <row r="82" spans="1:12" s="89" customFormat="1" ht="24" x14ac:dyDescent="0.3">
      <c r="A82" s="342">
        <f t="shared" si="1"/>
        <v>77</v>
      </c>
      <c r="B82" s="36" t="s">
        <v>1142</v>
      </c>
      <c r="C82" s="47" t="s">
        <v>1200</v>
      </c>
      <c r="D82" s="47"/>
      <c r="E82" s="38">
        <v>18240</v>
      </c>
      <c r="F82" s="129"/>
      <c r="G82" s="38" t="s">
        <v>1144</v>
      </c>
      <c r="H82" s="226" t="s">
        <v>1145</v>
      </c>
      <c r="I82" s="45" t="s">
        <v>1146</v>
      </c>
      <c r="J82" s="43" t="s">
        <v>1147</v>
      </c>
    </row>
    <row r="83" spans="1:12" s="89" customFormat="1" ht="24" x14ac:dyDescent="0.3">
      <c r="A83" s="342">
        <f t="shared" si="1"/>
        <v>78</v>
      </c>
      <c r="B83" s="36" t="s">
        <v>1142</v>
      </c>
      <c r="C83" s="47" t="s">
        <v>1201</v>
      </c>
      <c r="D83" s="47"/>
      <c r="E83" s="38">
        <v>18720</v>
      </c>
      <c r="F83" s="129"/>
      <c r="G83" s="38" t="s">
        <v>1144</v>
      </c>
      <c r="H83" s="226" t="s">
        <v>1145</v>
      </c>
      <c r="I83" s="45" t="s">
        <v>1146</v>
      </c>
      <c r="J83" s="43" t="s">
        <v>1147</v>
      </c>
    </row>
    <row r="84" spans="1:12" s="89" customFormat="1" ht="24" x14ac:dyDescent="0.3">
      <c r="A84" s="342">
        <f t="shared" si="1"/>
        <v>79</v>
      </c>
      <c r="B84" s="36" t="s">
        <v>1142</v>
      </c>
      <c r="C84" s="47" t="s">
        <v>1202</v>
      </c>
      <c r="D84" s="47"/>
      <c r="E84" s="38">
        <v>4920</v>
      </c>
      <c r="F84" s="129"/>
      <c r="G84" s="38" t="s">
        <v>1144</v>
      </c>
      <c r="H84" s="226" t="s">
        <v>1145</v>
      </c>
      <c r="I84" s="45" t="s">
        <v>1146</v>
      </c>
      <c r="J84" s="43" t="s">
        <v>1147</v>
      </c>
    </row>
    <row r="85" spans="1:12" s="89" customFormat="1" ht="24" x14ac:dyDescent="0.3">
      <c r="A85" s="342">
        <f t="shared" si="1"/>
        <v>80</v>
      </c>
      <c r="B85" s="36" t="s">
        <v>1142</v>
      </c>
      <c r="C85" s="47" t="s">
        <v>1203</v>
      </c>
      <c r="D85" s="47"/>
      <c r="E85" s="38">
        <v>4920</v>
      </c>
      <c r="F85" s="129"/>
      <c r="G85" s="38" t="s">
        <v>1144</v>
      </c>
      <c r="H85" s="226" t="s">
        <v>1145</v>
      </c>
      <c r="I85" s="45" t="s">
        <v>1146</v>
      </c>
      <c r="J85" s="43" t="s">
        <v>1147</v>
      </c>
    </row>
    <row r="86" spans="1:12" s="89" customFormat="1" ht="24" x14ac:dyDescent="0.3">
      <c r="A86" s="342">
        <f t="shared" si="1"/>
        <v>81</v>
      </c>
      <c r="B86" s="36" t="s">
        <v>1142</v>
      </c>
      <c r="C86" s="47" t="s">
        <v>1204</v>
      </c>
      <c r="D86" s="47"/>
      <c r="E86" s="38">
        <v>4560</v>
      </c>
      <c r="F86" s="129"/>
      <c r="G86" s="38" t="s">
        <v>1144</v>
      </c>
      <c r="H86" s="226" t="s">
        <v>1145</v>
      </c>
      <c r="I86" s="45" t="s">
        <v>1146</v>
      </c>
      <c r="J86" s="43" t="s">
        <v>1147</v>
      </c>
    </row>
    <row r="87" spans="1:12" s="89" customFormat="1" ht="24" x14ac:dyDescent="0.3">
      <c r="A87" s="342">
        <f t="shared" si="1"/>
        <v>82</v>
      </c>
      <c r="B87" s="36" t="s">
        <v>1142</v>
      </c>
      <c r="C87" s="47" t="s">
        <v>1205</v>
      </c>
      <c r="D87" s="47"/>
      <c r="E87" s="38">
        <v>29760</v>
      </c>
      <c r="F87" s="129"/>
      <c r="G87" s="38" t="s">
        <v>1144</v>
      </c>
      <c r="H87" s="226" t="s">
        <v>1145</v>
      </c>
      <c r="I87" s="45" t="s">
        <v>1146</v>
      </c>
      <c r="J87" s="43" t="s">
        <v>1147</v>
      </c>
    </row>
    <row r="88" spans="1:12" s="89" customFormat="1" ht="24" x14ac:dyDescent="0.3">
      <c r="A88" s="342">
        <f t="shared" si="1"/>
        <v>83</v>
      </c>
      <c r="B88" s="36" t="s">
        <v>1142</v>
      </c>
      <c r="C88" s="47" t="s">
        <v>1206</v>
      </c>
      <c r="D88" s="47"/>
      <c r="E88" s="38">
        <v>4920</v>
      </c>
      <c r="F88" s="129"/>
      <c r="G88" s="38" t="s">
        <v>1144</v>
      </c>
      <c r="H88" s="226" t="s">
        <v>1145</v>
      </c>
      <c r="I88" s="45" t="s">
        <v>1146</v>
      </c>
      <c r="J88" s="43" t="s">
        <v>1147</v>
      </c>
    </row>
    <row r="89" spans="1:12" s="89" customFormat="1" ht="24" x14ac:dyDescent="0.3">
      <c r="A89" s="342">
        <f t="shared" si="1"/>
        <v>84</v>
      </c>
      <c r="B89" s="36" t="s">
        <v>1142</v>
      </c>
      <c r="C89" s="47" t="s">
        <v>1207</v>
      </c>
      <c r="D89" s="47"/>
      <c r="E89" s="38">
        <v>9840</v>
      </c>
      <c r="F89" s="129"/>
      <c r="G89" s="38" t="s">
        <v>1144</v>
      </c>
      <c r="H89" s="226" t="s">
        <v>1145</v>
      </c>
      <c r="I89" s="45" t="s">
        <v>1146</v>
      </c>
      <c r="J89" s="43" t="s">
        <v>1147</v>
      </c>
    </row>
    <row r="90" spans="1:12" s="89" customFormat="1" ht="24" x14ac:dyDescent="0.3">
      <c r="A90" s="342">
        <f t="shared" si="1"/>
        <v>85</v>
      </c>
      <c r="B90" s="36" t="s">
        <v>1142</v>
      </c>
      <c r="C90" s="47" t="s">
        <v>1211</v>
      </c>
      <c r="D90" s="47"/>
      <c r="E90" s="38">
        <v>14760</v>
      </c>
      <c r="F90" s="129"/>
      <c r="G90" s="38"/>
      <c r="H90" s="226" t="s">
        <v>1145</v>
      </c>
      <c r="I90" s="45" t="s">
        <v>1146</v>
      </c>
      <c r="J90" s="43" t="s">
        <v>1147</v>
      </c>
    </row>
    <row r="91" spans="1:12" s="89" customFormat="1" ht="24" x14ac:dyDescent="0.3">
      <c r="A91" s="342">
        <f t="shared" si="1"/>
        <v>86</v>
      </c>
      <c r="B91" s="36" t="s">
        <v>1142</v>
      </c>
      <c r="C91" s="47" t="s">
        <v>1158</v>
      </c>
      <c r="D91" s="47"/>
      <c r="E91" s="38">
        <v>19440</v>
      </c>
      <c r="F91" s="129"/>
      <c r="G91" s="38" t="s">
        <v>1157</v>
      </c>
      <c r="H91" s="38" t="s">
        <v>1157</v>
      </c>
      <c r="I91" s="45" t="s">
        <v>1146</v>
      </c>
      <c r="J91" s="43" t="s">
        <v>1147</v>
      </c>
    </row>
    <row r="92" spans="1:12" s="89" customFormat="1" ht="24" x14ac:dyDescent="0.3">
      <c r="A92" s="342">
        <f t="shared" si="1"/>
        <v>87</v>
      </c>
      <c r="B92" s="36" t="s">
        <v>1142</v>
      </c>
      <c r="C92" s="47" t="s">
        <v>1177</v>
      </c>
      <c r="D92" s="47"/>
      <c r="E92" s="38">
        <v>1776</v>
      </c>
      <c r="F92" s="129"/>
      <c r="G92" s="38" t="s">
        <v>1144</v>
      </c>
      <c r="H92" s="226" t="s">
        <v>1145</v>
      </c>
      <c r="I92" s="45" t="s">
        <v>1146</v>
      </c>
      <c r="J92" s="45" t="s">
        <v>1147</v>
      </c>
    </row>
    <row r="93" spans="1:12" s="89" customFormat="1" ht="24" x14ac:dyDescent="0.3">
      <c r="A93" s="342">
        <f t="shared" si="1"/>
        <v>88</v>
      </c>
      <c r="B93" s="36" t="s">
        <v>1142</v>
      </c>
      <c r="C93" s="47" t="s">
        <v>1182</v>
      </c>
      <c r="D93" s="47"/>
      <c r="E93" s="38">
        <v>6480</v>
      </c>
      <c r="F93" s="129"/>
      <c r="G93" s="38" t="s">
        <v>1157</v>
      </c>
      <c r="H93" s="38" t="s">
        <v>1157</v>
      </c>
      <c r="I93" s="45" t="s">
        <v>1146</v>
      </c>
      <c r="J93" s="43" t="s">
        <v>1147</v>
      </c>
    </row>
    <row r="94" spans="1:12" s="89" customFormat="1" ht="24" x14ac:dyDescent="0.3">
      <c r="A94" s="342">
        <f t="shared" si="1"/>
        <v>89</v>
      </c>
      <c r="B94" s="36" t="s">
        <v>1142</v>
      </c>
      <c r="C94" s="47" t="s">
        <v>1212</v>
      </c>
      <c r="D94" s="47"/>
      <c r="E94" s="38">
        <v>6480</v>
      </c>
      <c r="F94" s="129"/>
      <c r="G94" s="38" t="s">
        <v>1157</v>
      </c>
      <c r="H94" s="38" t="s">
        <v>1157</v>
      </c>
      <c r="I94" s="45" t="s">
        <v>1146</v>
      </c>
      <c r="J94" s="43" t="s">
        <v>1147</v>
      </c>
      <c r="L94" s="86"/>
    </row>
    <row r="95" spans="1:12" s="89" customFormat="1" ht="24" x14ac:dyDescent="0.3">
      <c r="A95" s="342">
        <f t="shared" si="1"/>
        <v>90</v>
      </c>
      <c r="B95" s="36" t="s">
        <v>1142</v>
      </c>
      <c r="C95" s="47" t="s">
        <v>1216</v>
      </c>
      <c r="D95" s="47"/>
      <c r="E95" s="38">
        <v>6480</v>
      </c>
      <c r="F95" s="129"/>
      <c r="G95" s="38"/>
      <c r="H95" s="38" t="s">
        <v>1217</v>
      </c>
      <c r="I95" s="45" t="s">
        <v>1146</v>
      </c>
      <c r="J95" s="43" t="s">
        <v>1147</v>
      </c>
    </row>
    <row r="96" spans="1:12" s="97" customFormat="1" ht="22.8" x14ac:dyDescent="0.3">
      <c r="A96" s="342">
        <f t="shared" si="1"/>
        <v>91</v>
      </c>
      <c r="B96" s="48" t="s">
        <v>251</v>
      </c>
      <c r="C96" s="45" t="s">
        <v>1050</v>
      </c>
      <c r="D96" s="45"/>
      <c r="E96" s="45">
        <v>5000</v>
      </c>
      <c r="F96" s="45"/>
      <c r="G96" s="43"/>
      <c r="H96" s="226" t="s">
        <v>1051</v>
      </c>
      <c r="I96" s="45"/>
      <c r="J96" s="45" t="s">
        <v>4</v>
      </c>
    </row>
    <row r="97" spans="1:10" s="97" customFormat="1" ht="24" x14ac:dyDescent="0.3">
      <c r="A97" s="342">
        <f t="shared" si="1"/>
        <v>92</v>
      </c>
      <c r="B97" s="48" t="s">
        <v>251</v>
      </c>
      <c r="C97" s="45" t="s">
        <v>1052</v>
      </c>
      <c r="D97" s="184">
        <v>850410800</v>
      </c>
      <c r="E97" s="45">
        <v>30000</v>
      </c>
      <c r="F97" s="45"/>
      <c r="G97" s="43"/>
      <c r="H97" s="226" t="s">
        <v>1053</v>
      </c>
      <c r="I97" s="45"/>
      <c r="J97" s="45" t="s">
        <v>4</v>
      </c>
    </row>
    <row r="98" spans="1:10" s="97" customFormat="1" ht="24" x14ac:dyDescent="0.3">
      <c r="A98" s="342">
        <f t="shared" si="1"/>
        <v>93</v>
      </c>
      <c r="B98" s="48" t="s">
        <v>251</v>
      </c>
      <c r="C98" s="45" t="s">
        <v>1054</v>
      </c>
      <c r="D98" s="184">
        <v>8504108000</v>
      </c>
      <c r="E98" s="45">
        <v>30000</v>
      </c>
      <c r="F98" s="45"/>
      <c r="G98" s="43"/>
      <c r="H98" s="226" t="s">
        <v>1053</v>
      </c>
      <c r="I98" s="45"/>
      <c r="J98" s="45" t="s">
        <v>4</v>
      </c>
    </row>
    <row r="99" spans="1:10" s="97" customFormat="1" ht="22.8" x14ac:dyDescent="0.3">
      <c r="A99" s="342">
        <f t="shared" si="1"/>
        <v>94</v>
      </c>
      <c r="B99" s="48" t="s">
        <v>251</v>
      </c>
      <c r="C99" s="45" t="s">
        <v>1055</v>
      </c>
      <c r="D99" s="235" t="s">
        <v>1334</v>
      </c>
      <c r="E99" s="45">
        <v>2000</v>
      </c>
      <c r="F99" s="45"/>
      <c r="G99" s="43"/>
      <c r="H99" s="226" t="s">
        <v>1051</v>
      </c>
      <c r="I99" s="45"/>
      <c r="J99" s="45" t="s">
        <v>4</v>
      </c>
    </row>
    <row r="100" spans="1:10" s="97" customFormat="1" ht="22.8" x14ac:dyDescent="0.3">
      <c r="A100" s="342">
        <f t="shared" si="1"/>
        <v>95</v>
      </c>
      <c r="B100" s="48" t="s">
        <v>251</v>
      </c>
      <c r="C100" s="45" t="s">
        <v>1056</v>
      </c>
      <c r="D100" s="235" t="s">
        <v>1335</v>
      </c>
      <c r="E100" s="45">
        <v>2000</v>
      </c>
      <c r="F100" s="45"/>
      <c r="G100" s="43"/>
      <c r="H100" s="226" t="s">
        <v>1051</v>
      </c>
      <c r="I100" s="45"/>
      <c r="J100" s="45" t="s">
        <v>4</v>
      </c>
    </row>
    <row r="101" spans="1:10" s="97" customFormat="1" ht="22.8" x14ac:dyDescent="0.3">
      <c r="A101" s="342">
        <f t="shared" si="1"/>
        <v>96</v>
      </c>
      <c r="B101" s="48" t="s">
        <v>251</v>
      </c>
      <c r="C101" s="45" t="s">
        <v>1057</v>
      </c>
      <c r="D101" s="235" t="s">
        <v>1336</v>
      </c>
      <c r="E101" s="45">
        <v>8000</v>
      </c>
      <c r="F101" s="45"/>
      <c r="G101" s="43"/>
      <c r="H101" s="226" t="s">
        <v>1051</v>
      </c>
      <c r="I101" s="45"/>
      <c r="J101" s="45" t="s">
        <v>4</v>
      </c>
    </row>
    <row r="102" spans="1:10" s="97" customFormat="1" ht="22.8" x14ac:dyDescent="0.3">
      <c r="A102" s="342">
        <f t="shared" si="1"/>
        <v>97</v>
      </c>
      <c r="B102" s="48" t="s">
        <v>251</v>
      </c>
      <c r="C102" s="45" t="s">
        <v>1058</v>
      </c>
      <c r="D102" s="235" t="s">
        <v>1337</v>
      </c>
      <c r="E102" s="45">
        <v>12000</v>
      </c>
      <c r="F102" s="45"/>
      <c r="G102" s="43"/>
      <c r="H102" s="226" t="s">
        <v>1051</v>
      </c>
      <c r="I102" s="45"/>
      <c r="J102" s="45" t="s">
        <v>4</v>
      </c>
    </row>
    <row r="103" spans="1:10" s="97" customFormat="1" ht="22.8" x14ac:dyDescent="0.3">
      <c r="A103" s="342">
        <f t="shared" si="1"/>
        <v>98</v>
      </c>
      <c r="B103" s="48" t="s">
        <v>251</v>
      </c>
      <c r="C103" s="45" t="s">
        <v>1059</v>
      </c>
      <c r="D103" s="235" t="s">
        <v>1338</v>
      </c>
      <c r="E103" s="45">
        <v>1000</v>
      </c>
      <c r="F103" s="45"/>
      <c r="G103" s="43"/>
      <c r="H103" s="226" t="s">
        <v>1051</v>
      </c>
      <c r="I103" s="45"/>
      <c r="J103" s="45" t="s">
        <v>4</v>
      </c>
    </row>
    <row r="104" spans="1:10" s="97" customFormat="1" ht="43.2" x14ac:dyDescent="0.3">
      <c r="A104" s="342">
        <f t="shared" si="1"/>
        <v>99</v>
      </c>
      <c r="B104" s="48" t="s">
        <v>251</v>
      </c>
      <c r="C104" s="45" t="s">
        <v>1060</v>
      </c>
      <c r="D104" s="240" t="s">
        <v>1339</v>
      </c>
      <c r="E104" s="45">
        <v>8000</v>
      </c>
      <c r="F104" s="45"/>
      <c r="G104" s="43"/>
      <c r="H104" s="226" t="s">
        <v>1061</v>
      </c>
      <c r="I104" s="45"/>
      <c r="J104" s="45" t="s">
        <v>4</v>
      </c>
    </row>
    <row r="105" spans="1:10" s="97" customFormat="1" ht="22.8" x14ac:dyDescent="0.3">
      <c r="A105" s="342">
        <f t="shared" si="1"/>
        <v>100</v>
      </c>
      <c r="B105" s="48" t="s">
        <v>251</v>
      </c>
      <c r="C105" s="45" t="s">
        <v>1062</v>
      </c>
      <c r="E105" s="45">
        <v>5000</v>
      </c>
      <c r="F105" s="45"/>
      <c r="G105" s="43"/>
      <c r="H105" s="226" t="s">
        <v>1061</v>
      </c>
      <c r="I105" s="45"/>
      <c r="J105" s="45" t="s">
        <v>4</v>
      </c>
    </row>
    <row r="106" spans="1:10" s="97" customFormat="1" ht="43.2" x14ac:dyDescent="0.3">
      <c r="A106" s="342">
        <f t="shared" si="1"/>
        <v>101</v>
      </c>
      <c r="B106" s="48" t="s">
        <v>251</v>
      </c>
      <c r="C106" s="45" t="s">
        <v>1063</v>
      </c>
      <c r="D106" s="240" t="s">
        <v>1339</v>
      </c>
      <c r="E106" s="45">
        <v>7000</v>
      </c>
      <c r="F106" s="45"/>
      <c r="G106" s="43"/>
      <c r="H106" s="226" t="s">
        <v>1061</v>
      </c>
      <c r="I106" s="45"/>
      <c r="J106" s="45" t="s">
        <v>4</v>
      </c>
    </row>
    <row r="107" spans="1:10" s="97" customFormat="1" ht="43.2" x14ac:dyDescent="0.3">
      <c r="A107" s="342">
        <f t="shared" si="1"/>
        <v>102</v>
      </c>
      <c r="B107" s="48" t="s">
        <v>251</v>
      </c>
      <c r="C107" s="45" t="s">
        <v>1064</v>
      </c>
      <c r="D107" s="240" t="s">
        <v>1340</v>
      </c>
      <c r="E107" s="45">
        <v>500</v>
      </c>
      <c r="F107" s="45"/>
      <c r="G107" s="43"/>
      <c r="H107" s="226" t="s">
        <v>1061</v>
      </c>
      <c r="I107" s="45"/>
      <c r="J107" s="45" t="s">
        <v>4</v>
      </c>
    </row>
    <row r="108" spans="1:10" s="97" customFormat="1" ht="43.2" x14ac:dyDescent="0.3">
      <c r="A108" s="342">
        <f t="shared" si="1"/>
        <v>103</v>
      </c>
      <c r="B108" s="48" t="s">
        <v>251</v>
      </c>
      <c r="C108" s="45" t="s">
        <v>1065</v>
      </c>
      <c r="D108" s="240" t="s">
        <v>1341</v>
      </c>
      <c r="E108" s="45">
        <v>20000</v>
      </c>
      <c r="F108" s="45"/>
      <c r="G108" s="43"/>
      <c r="H108" s="226" t="s">
        <v>1061</v>
      </c>
      <c r="I108" s="45"/>
      <c r="J108" s="45" t="s">
        <v>4</v>
      </c>
    </row>
    <row r="109" spans="1:10" s="97" customFormat="1" ht="43.2" x14ac:dyDescent="0.3">
      <c r="A109" s="342">
        <f t="shared" si="1"/>
        <v>104</v>
      </c>
      <c r="B109" s="48" t="s">
        <v>251</v>
      </c>
      <c r="C109" s="45" t="s">
        <v>1066</v>
      </c>
      <c r="D109" s="240" t="s">
        <v>1342</v>
      </c>
      <c r="E109" s="45">
        <v>22000</v>
      </c>
      <c r="F109" s="45"/>
      <c r="G109" s="43"/>
      <c r="H109" s="226" t="s">
        <v>1061</v>
      </c>
      <c r="I109" s="45"/>
      <c r="J109" s="45" t="s">
        <v>4</v>
      </c>
    </row>
    <row r="110" spans="1:10" s="97" customFormat="1" ht="24" x14ac:dyDescent="0.3">
      <c r="A110" s="342">
        <f t="shared" si="1"/>
        <v>105</v>
      </c>
      <c r="B110" s="48" t="s">
        <v>251</v>
      </c>
      <c r="C110" s="45" t="s">
        <v>1067</v>
      </c>
      <c r="D110" s="239">
        <v>8504408200</v>
      </c>
      <c r="E110" s="45">
        <v>500</v>
      </c>
      <c r="F110" s="45"/>
      <c r="G110" s="43"/>
      <c r="H110" s="226" t="s">
        <v>1053</v>
      </c>
      <c r="I110" s="45"/>
      <c r="J110" s="45" t="s">
        <v>4</v>
      </c>
    </row>
    <row r="111" spans="1:10" s="97" customFormat="1" ht="24" x14ac:dyDescent="0.3">
      <c r="A111" s="342">
        <f t="shared" si="1"/>
        <v>106</v>
      </c>
      <c r="B111" s="48" t="s">
        <v>251</v>
      </c>
      <c r="C111" s="45" t="s">
        <v>1068</v>
      </c>
      <c r="D111" s="239">
        <v>8504408200</v>
      </c>
      <c r="E111" s="45">
        <v>500</v>
      </c>
      <c r="F111" s="45"/>
      <c r="G111" s="43"/>
      <c r="H111" s="226" t="s">
        <v>1053</v>
      </c>
      <c r="I111" s="45"/>
      <c r="J111" s="45" t="s">
        <v>4</v>
      </c>
    </row>
    <row r="112" spans="1:10" s="97" customFormat="1" ht="24" x14ac:dyDescent="0.3">
      <c r="A112" s="342">
        <f t="shared" si="1"/>
        <v>107</v>
      </c>
      <c r="B112" s="48" t="s">
        <v>251</v>
      </c>
      <c r="C112" s="45" t="s">
        <v>1069</v>
      </c>
      <c r="D112" s="239">
        <v>8504408200</v>
      </c>
      <c r="E112" s="45">
        <v>1000</v>
      </c>
      <c r="F112" s="45"/>
      <c r="G112" s="43"/>
      <c r="H112" s="226" t="s">
        <v>1053</v>
      </c>
      <c r="I112" s="45"/>
      <c r="J112" s="45" t="s">
        <v>4</v>
      </c>
    </row>
    <row r="113" spans="1:10" s="97" customFormat="1" ht="24" x14ac:dyDescent="0.3">
      <c r="A113" s="342">
        <f t="shared" si="1"/>
        <v>108</v>
      </c>
      <c r="B113" s="48" t="s">
        <v>251</v>
      </c>
      <c r="C113" s="45" t="s">
        <v>1070</v>
      </c>
      <c r="D113" s="239">
        <v>8504408200</v>
      </c>
      <c r="E113" s="45">
        <v>1000</v>
      </c>
      <c r="F113" s="45"/>
      <c r="G113" s="43"/>
      <c r="H113" s="226" t="s">
        <v>1053</v>
      </c>
      <c r="I113" s="45"/>
      <c r="J113" s="45" t="s">
        <v>4</v>
      </c>
    </row>
    <row r="114" spans="1:10" s="97" customFormat="1" ht="24" x14ac:dyDescent="0.3">
      <c r="A114" s="342">
        <f t="shared" si="1"/>
        <v>109</v>
      </c>
      <c r="B114" s="48" t="s">
        <v>251</v>
      </c>
      <c r="C114" s="45" t="s">
        <v>1071</v>
      </c>
      <c r="D114" s="239">
        <v>8504408200</v>
      </c>
      <c r="E114" s="45">
        <v>2000</v>
      </c>
      <c r="F114" s="45"/>
      <c r="G114" s="43"/>
      <c r="H114" s="226" t="s">
        <v>1053</v>
      </c>
      <c r="I114" s="45"/>
      <c r="J114" s="45" t="s">
        <v>4</v>
      </c>
    </row>
    <row r="115" spans="1:10" s="97" customFormat="1" ht="24" x14ac:dyDescent="0.3">
      <c r="A115" s="342">
        <f t="shared" si="1"/>
        <v>110</v>
      </c>
      <c r="B115" s="48" t="s">
        <v>251</v>
      </c>
      <c r="C115" s="45" t="s">
        <v>1072</v>
      </c>
      <c r="D115" s="239">
        <v>8504408200</v>
      </c>
      <c r="E115" s="45">
        <v>2000</v>
      </c>
      <c r="F115" s="45"/>
      <c r="G115" s="43"/>
      <c r="H115" s="226" t="s">
        <v>1053</v>
      </c>
      <c r="I115" s="45"/>
      <c r="J115" s="45" t="s">
        <v>4</v>
      </c>
    </row>
    <row r="116" spans="1:10" s="97" customFormat="1" ht="24" x14ac:dyDescent="0.3">
      <c r="A116" s="342">
        <f t="shared" si="1"/>
        <v>111</v>
      </c>
      <c r="B116" s="48" t="s">
        <v>251</v>
      </c>
      <c r="C116" s="45" t="s">
        <v>1073</v>
      </c>
      <c r="D116" s="239">
        <v>8504408200</v>
      </c>
      <c r="E116" s="45">
        <v>1500</v>
      </c>
      <c r="F116" s="45"/>
      <c r="G116" s="43"/>
      <c r="H116" s="226" t="s">
        <v>1053</v>
      </c>
      <c r="I116" s="45"/>
      <c r="J116" s="45" t="s">
        <v>4</v>
      </c>
    </row>
    <row r="117" spans="1:10" s="97" customFormat="1" ht="24" x14ac:dyDescent="0.3">
      <c r="A117" s="342">
        <f t="shared" si="1"/>
        <v>112</v>
      </c>
      <c r="B117" s="48" t="s">
        <v>251</v>
      </c>
      <c r="C117" s="45" t="s">
        <v>1074</v>
      </c>
      <c r="D117" s="239">
        <v>8504408200</v>
      </c>
      <c r="E117" s="45">
        <v>2000</v>
      </c>
      <c r="F117" s="45"/>
      <c r="G117" s="43"/>
      <c r="H117" s="226" t="s">
        <v>1053</v>
      </c>
      <c r="I117" s="45"/>
      <c r="J117" s="45" t="s">
        <v>4</v>
      </c>
    </row>
    <row r="118" spans="1:10" s="97" customFormat="1" ht="24" x14ac:dyDescent="0.3">
      <c r="A118" s="342">
        <f t="shared" si="1"/>
        <v>113</v>
      </c>
      <c r="B118" s="48" t="s">
        <v>251</v>
      </c>
      <c r="C118" s="45" t="s">
        <v>1075</v>
      </c>
      <c r="D118" s="239">
        <v>8504408200</v>
      </c>
      <c r="E118" s="45">
        <v>6000</v>
      </c>
      <c r="F118" s="45"/>
      <c r="G118" s="43"/>
      <c r="H118" s="226" t="s">
        <v>1053</v>
      </c>
      <c r="I118" s="45"/>
      <c r="J118" s="45" t="s">
        <v>4</v>
      </c>
    </row>
    <row r="119" spans="1:10" s="97" customFormat="1" ht="24" x14ac:dyDescent="0.3">
      <c r="A119" s="342">
        <f t="shared" si="1"/>
        <v>114</v>
      </c>
      <c r="B119" s="48" t="s">
        <v>251</v>
      </c>
      <c r="C119" s="45" t="s">
        <v>1076</v>
      </c>
      <c r="D119" s="239">
        <v>8504408200</v>
      </c>
      <c r="E119" s="45">
        <v>1000</v>
      </c>
      <c r="F119" s="45"/>
      <c r="G119" s="43"/>
      <c r="H119" s="226" t="s">
        <v>1053</v>
      </c>
      <c r="I119" s="45"/>
      <c r="J119" s="45" t="s">
        <v>4</v>
      </c>
    </row>
    <row r="120" spans="1:10" s="97" customFormat="1" ht="24" x14ac:dyDescent="0.3">
      <c r="A120" s="342">
        <f t="shared" si="1"/>
        <v>115</v>
      </c>
      <c r="B120" s="48" t="s">
        <v>251</v>
      </c>
      <c r="C120" s="45" t="s">
        <v>1077</v>
      </c>
      <c r="D120" s="239">
        <v>8504408200</v>
      </c>
      <c r="E120" s="45">
        <v>2500</v>
      </c>
      <c r="F120" s="45"/>
      <c r="G120" s="43"/>
      <c r="H120" s="226" t="s">
        <v>1053</v>
      </c>
      <c r="I120" s="45"/>
      <c r="J120" s="45" t="s">
        <v>4</v>
      </c>
    </row>
    <row r="121" spans="1:10" s="97" customFormat="1" ht="24" x14ac:dyDescent="0.3">
      <c r="A121" s="342">
        <f t="shared" si="1"/>
        <v>116</v>
      </c>
      <c r="B121" s="48" t="s">
        <v>251</v>
      </c>
      <c r="C121" s="45" t="s">
        <v>1078</v>
      </c>
      <c r="D121" s="239">
        <v>8504408200</v>
      </c>
      <c r="E121" s="45">
        <v>15000</v>
      </c>
      <c r="F121" s="45"/>
      <c r="G121" s="43"/>
      <c r="H121" s="226" t="s">
        <v>1053</v>
      </c>
      <c r="I121" s="45"/>
      <c r="J121" s="45" t="s">
        <v>4</v>
      </c>
    </row>
    <row r="122" spans="1:10" s="97" customFormat="1" ht="24" x14ac:dyDescent="0.3">
      <c r="A122" s="342">
        <f t="shared" si="1"/>
        <v>117</v>
      </c>
      <c r="B122" s="48" t="s">
        <v>251</v>
      </c>
      <c r="C122" s="45" t="s">
        <v>1079</v>
      </c>
      <c r="D122" s="239">
        <v>8504408200</v>
      </c>
      <c r="E122" s="45">
        <v>2500</v>
      </c>
      <c r="F122" s="45"/>
      <c r="G122" s="43"/>
      <c r="H122" s="226" t="s">
        <v>1053</v>
      </c>
      <c r="I122" s="45"/>
      <c r="J122" s="45" t="s">
        <v>4</v>
      </c>
    </row>
    <row r="123" spans="1:10" s="97" customFormat="1" ht="24" x14ac:dyDescent="0.3">
      <c r="A123" s="342">
        <f t="shared" si="1"/>
        <v>118</v>
      </c>
      <c r="B123" s="48" t="s">
        <v>251</v>
      </c>
      <c r="C123" s="45" t="s">
        <v>1080</v>
      </c>
      <c r="D123" s="239">
        <v>8504408200</v>
      </c>
      <c r="E123" s="45">
        <v>700</v>
      </c>
      <c r="F123" s="45"/>
      <c r="G123" s="43"/>
      <c r="H123" s="226" t="s">
        <v>1053</v>
      </c>
      <c r="I123" s="45"/>
      <c r="J123" s="45" t="s">
        <v>4</v>
      </c>
    </row>
    <row r="124" spans="1:10" s="97" customFormat="1" ht="24" x14ac:dyDescent="0.3">
      <c r="A124" s="342">
        <f t="shared" si="1"/>
        <v>119</v>
      </c>
      <c r="B124" s="48" t="s">
        <v>251</v>
      </c>
      <c r="C124" s="45" t="s">
        <v>1081</v>
      </c>
      <c r="D124" s="239">
        <v>8504408200</v>
      </c>
      <c r="E124" s="45">
        <v>500</v>
      </c>
      <c r="F124" s="45"/>
      <c r="G124" s="43"/>
      <c r="H124" s="226" t="s">
        <v>1053</v>
      </c>
      <c r="I124" s="45"/>
      <c r="J124" s="45" t="s">
        <v>4</v>
      </c>
    </row>
    <row r="125" spans="1:10" s="97" customFormat="1" ht="36" x14ac:dyDescent="0.3">
      <c r="A125" s="342">
        <f t="shared" si="1"/>
        <v>120</v>
      </c>
      <c r="B125" s="48" t="s">
        <v>251</v>
      </c>
      <c r="C125" s="45" t="s">
        <v>1094</v>
      </c>
      <c r="D125" s="45"/>
      <c r="E125" s="130">
        <v>15000000</v>
      </c>
      <c r="F125" s="45"/>
      <c r="G125" s="43"/>
      <c r="H125" s="226" t="s">
        <v>1095</v>
      </c>
      <c r="I125" s="45"/>
      <c r="J125" s="45" t="s">
        <v>4</v>
      </c>
    </row>
    <row r="126" spans="1:10" s="97" customFormat="1" ht="36" x14ac:dyDescent="0.3">
      <c r="A126" s="342">
        <f t="shared" si="1"/>
        <v>121</v>
      </c>
      <c r="B126" s="48" t="s">
        <v>251</v>
      </c>
      <c r="C126" s="45" t="s">
        <v>1096</v>
      </c>
      <c r="D126" s="45"/>
      <c r="E126" s="130">
        <v>3000000</v>
      </c>
      <c r="F126" s="45"/>
      <c r="G126" s="43"/>
      <c r="H126" s="226" t="s">
        <v>1095</v>
      </c>
      <c r="I126" s="45"/>
      <c r="J126" s="45" t="s">
        <v>4</v>
      </c>
    </row>
    <row r="127" spans="1:10" s="97" customFormat="1" ht="36" x14ac:dyDescent="0.3">
      <c r="A127" s="342">
        <f t="shared" si="1"/>
        <v>122</v>
      </c>
      <c r="B127" s="48" t="s">
        <v>251</v>
      </c>
      <c r="C127" s="45" t="s">
        <v>1097</v>
      </c>
      <c r="D127" s="45"/>
      <c r="E127" s="130">
        <v>1000000</v>
      </c>
      <c r="F127" s="45"/>
      <c r="G127" s="43"/>
      <c r="H127" s="226" t="s">
        <v>1095</v>
      </c>
      <c r="I127" s="45"/>
      <c r="J127" s="45" t="s">
        <v>4</v>
      </c>
    </row>
    <row r="128" spans="1:10" s="98" customFormat="1" ht="15.6" x14ac:dyDescent="0.3">
      <c r="A128" s="342">
        <f t="shared" si="1"/>
        <v>123</v>
      </c>
      <c r="B128" s="131" t="s">
        <v>1119</v>
      </c>
      <c r="C128" s="45" t="s">
        <v>1120</v>
      </c>
      <c r="D128" s="129"/>
      <c r="E128" s="129"/>
      <c r="F128" s="45" t="s">
        <v>1121</v>
      </c>
      <c r="G128" s="38"/>
      <c r="H128" s="226" t="s">
        <v>1122</v>
      </c>
      <c r="I128" s="45" t="s">
        <v>879</v>
      </c>
      <c r="J128" s="45" t="s">
        <v>1123</v>
      </c>
    </row>
    <row r="129" spans="1:21" s="99" customFormat="1" ht="24" x14ac:dyDescent="0.3">
      <c r="A129" s="342">
        <f t="shared" si="1"/>
        <v>124</v>
      </c>
      <c r="B129" s="48" t="s">
        <v>1119</v>
      </c>
      <c r="C129" s="45" t="s">
        <v>1120</v>
      </c>
      <c r="D129" s="45"/>
      <c r="E129" s="45"/>
      <c r="F129" s="45" t="s">
        <v>1132</v>
      </c>
      <c r="G129" s="43"/>
      <c r="H129" s="226" t="s">
        <v>1133</v>
      </c>
      <c r="I129" s="45" t="s">
        <v>879</v>
      </c>
      <c r="J129" s="45" t="s">
        <v>1134</v>
      </c>
      <c r="K129" s="111"/>
      <c r="L129" s="111"/>
      <c r="M129" s="111"/>
      <c r="N129" s="111"/>
      <c r="O129" s="111"/>
      <c r="P129" s="111"/>
      <c r="Q129" s="111"/>
      <c r="R129" s="111"/>
      <c r="S129" s="111"/>
      <c r="T129" s="111"/>
      <c r="U129" s="111"/>
    </row>
    <row r="130" spans="1:21" ht="33" customHeight="1" x14ac:dyDescent="0.3">
      <c r="A130" s="342">
        <f t="shared" si="1"/>
        <v>125</v>
      </c>
      <c r="B130" s="46" t="s">
        <v>335</v>
      </c>
      <c r="C130" s="47" t="s">
        <v>909</v>
      </c>
      <c r="D130" s="47"/>
      <c r="E130" s="47"/>
      <c r="F130" s="47"/>
      <c r="G130" s="47"/>
      <c r="H130" s="47" t="s">
        <v>910</v>
      </c>
      <c r="I130" s="47" t="s">
        <v>879</v>
      </c>
      <c r="J130" s="47" t="s">
        <v>899</v>
      </c>
      <c r="K130" s="112"/>
      <c r="L130" s="117"/>
      <c r="M130" s="118"/>
      <c r="N130" s="118"/>
      <c r="O130" s="118"/>
      <c r="P130" s="118"/>
      <c r="Q130" s="118"/>
      <c r="R130" s="118"/>
      <c r="S130" s="118"/>
      <c r="T130" s="118"/>
      <c r="U130" s="119"/>
    </row>
    <row r="131" spans="1:21" ht="36" x14ac:dyDescent="0.3">
      <c r="A131" s="342">
        <f t="shared" si="1"/>
        <v>126</v>
      </c>
      <c r="B131" s="46" t="s">
        <v>335</v>
      </c>
      <c r="C131" s="47" t="s">
        <v>904</v>
      </c>
      <c r="D131" s="47"/>
      <c r="E131" s="47"/>
      <c r="F131" s="47"/>
      <c r="G131" s="47"/>
      <c r="H131" s="47" t="s">
        <v>905</v>
      </c>
      <c r="I131" s="47" t="s">
        <v>879</v>
      </c>
      <c r="J131" s="47" t="s">
        <v>899</v>
      </c>
      <c r="K131" s="112"/>
      <c r="L131" s="117"/>
      <c r="M131" s="118"/>
      <c r="N131" s="118"/>
      <c r="O131" s="118"/>
      <c r="P131" s="118"/>
      <c r="Q131" s="118"/>
      <c r="R131" s="118"/>
      <c r="S131" s="118"/>
      <c r="T131" s="118"/>
      <c r="U131" s="119"/>
    </row>
    <row r="132" spans="1:21" ht="24" x14ac:dyDescent="0.3">
      <c r="A132" s="342">
        <f t="shared" si="1"/>
        <v>127</v>
      </c>
      <c r="B132" s="46" t="s">
        <v>335</v>
      </c>
      <c r="C132" s="47" t="s">
        <v>906</v>
      </c>
      <c r="D132" s="47"/>
      <c r="E132" s="47"/>
      <c r="F132" s="47"/>
      <c r="G132" s="47"/>
      <c r="H132" s="47" t="s">
        <v>907</v>
      </c>
      <c r="I132" s="47" t="s">
        <v>879</v>
      </c>
      <c r="J132" s="47" t="s">
        <v>899</v>
      </c>
      <c r="K132" s="112"/>
      <c r="L132" s="117"/>
      <c r="M132" s="118"/>
      <c r="N132" s="118"/>
      <c r="O132" s="118"/>
      <c r="P132" s="118"/>
      <c r="Q132" s="118"/>
      <c r="R132" s="118"/>
      <c r="S132" s="118"/>
      <c r="T132" s="118"/>
      <c r="U132" s="119"/>
    </row>
    <row r="133" spans="1:21" ht="24" x14ac:dyDescent="0.3">
      <c r="A133" s="342">
        <f t="shared" si="1"/>
        <v>128</v>
      </c>
      <c r="B133" s="46" t="s">
        <v>335</v>
      </c>
      <c r="C133" s="47" t="s">
        <v>906</v>
      </c>
      <c r="D133" s="47"/>
      <c r="E133" s="47"/>
      <c r="F133" s="47"/>
      <c r="G133" s="47"/>
      <c r="H133" s="47" t="s">
        <v>908</v>
      </c>
      <c r="I133" s="47" t="s">
        <v>879</v>
      </c>
      <c r="J133" s="47" t="s">
        <v>899</v>
      </c>
      <c r="K133" s="112"/>
      <c r="L133" s="117"/>
      <c r="M133" s="118"/>
      <c r="N133" s="118"/>
      <c r="O133" s="118"/>
      <c r="P133" s="118"/>
      <c r="Q133" s="118"/>
      <c r="R133" s="118"/>
      <c r="S133" s="118"/>
      <c r="T133" s="118"/>
      <c r="U133" s="119"/>
    </row>
    <row r="134" spans="1:21" ht="48" x14ac:dyDescent="0.3">
      <c r="A134" s="342">
        <f t="shared" si="1"/>
        <v>129</v>
      </c>
      <c r="B134" s="41" t="s">
        <v>435</v>
      </c>
      <c r="C134" s="58" t="s">
        <v>436</v>
      </c>
      <c r="D134" s="61">
        <v>8504409002</v>
      </c>
      <c r="E134" s="42">
        <v>1</v>
      </c>
      <c r="F134" s="43" t="s">
        <v>438</v>
      </c>
      <c r="G134" s="43" t="s">
        <v>437</v>
      </c>
      <c r="H134" s="226" t="s">
        <v>439</v>
      </c>
      <c r="I134" s="43" t="s">
        <v>440</v>
      </c>
      <c r="J134" s="45" t="s">
        <v>441</v>
      </c>
      <c r="K134" s="117"/>
      <c r="L134" s="119"/>
      <c r="M134" s="117"/>
      <c r="N134" s="119"/>
      <c r="O134" s="119"/>
      <c r="P134" s="119"/>
      <c r="Q134" s="119"/>
      <c r="R134" s="117"/>
      <c r="S134" s="117"/>
      <c r="T134" s="117"/>
      <c r="U134" s="119"/>
    </row>
    <row r="135" spans="1:21" ht="48" x14ac:dyDescent="0.3">
      <c r="A135" s="342">
        <f t="shared" ref="A135:A198" si="2">1+A134</f>
        <v>130</v>
      </c>
      <c r="B135" s="41" t="s">
        <v>435</v>
      </c>
      <c r="C135" s="226" t="s">
        <v>443</v>
      </c>
      <c r="D135" s="62">
        <v>8537109900</v>
      </c>
      <c r="E135" s="42">
        <v>1</v>
      </c>
      <c r="F135" s="43" t="s">
        <v>444</v>
      </c>
      <c r="G135" s="43" t="s">
        <v>437</v>
      </c>
      <c r="H135" s="226" t="s">
        <v>445</v>
      </c>
      <c r="I135" s="43" t="s">
        <v>440</v>
      </c>
      <c r="J135" s="45" t="s">
        <v>446</v>
      </c>
      <c r="K135" s="117"/>
      <c r="L135" s="119"/>
      <c r="M135" s="117"/>
      <c r="N135" s="119"/>
      <c r="O135" s="119"/>
      <c r="P135" s="119"/>
      <c r="Q135" s="119"/>
      <c r="R135" s="117"/>
      <c r="S135" s="117"/>
      <c r="T135" s="117"/>
      <c r="U135" s="119"/>
    </row>
    <row r="136" spans="1:21" ht="48" x14ac:dyDescent="0.3">
      <c r="A136" s="342">
        <f t="shared" si="2"/>
        <v>131</v>
      </c>
      <c r="B136" s="41" t="s">
        <v>435</v>
      </c>
      <c r="C136" s="70" t="s">
        <v>447</v>
      </c>
      <c r="D136" s="63">
        <v>8535</v>
      </c>
      <c r="E136" s="42">
        <v>1</v>
      </c>
      <c r="F136" s="43" t="s">
        <v>448</v>
      </c>
      <c r="G136" s="43" t="s">
        <v>437</v>
      </c>
      <c r="H136" s="226" t="s">
        <v>449</v>
      </c>
      <c r="I136" s="43" t="s">
        <v>440</v>
      </c>
      <c r="J136" s="45" t="s">
        <v>450</v>
      </c>
      <c r="K136" s="117"/>
      <c r="L136" s="119"/>
      <c r="M136" s="117"/>
      <c r="N136" s="119"/>
      <c r="O136" s="119"/>
      <c r="P136" s="119"/>
      <c r="Q136" s="119"/>
      <c r="R136" s="117"/>
      <c r="S136" s="117"/>
      <c r="T136" s="117"/>
      <c r="U136" s="119"/>
    </row>
    <row r="137" spans="1:21" ht="48" x14ac:dyDescent="0.3">
      <c r="A137" s="342">
        <f t="shared" si="2"/>
        <v>132</v>
      </c>
      <c r="B137" s="41" t="s">
        <v>435</v>
      </c>
      <c r="C137" s="226" t="s">
        <v>451</v>
      </c>
      <c r="D137" s="62">
        <v>8541</v>
      </c>
      <c r="E137" s="64">
        <v>6</v>
      </c>
      <c r="F137" s="70" t="s">
        <v>452</v>
      </c>
      <c r="G137" s="43" t="s">
        <v>437</v>
      </c>
      <c r="H137" s="226" t="s">
        <v>449</v>
      </c>
      <c r="I137" s="43" t="s">
        <v>440</v>
      </c>
      <c r="J137" s="45" t="s">
        <v>453</v>
      </c>
      <c r="K137" s="117"/>
      <c r="L137" s="119"/>
      <c r="M137" s="117"/>
      <c r="N137" s="119"/>
      <c r="O137" s="119"/>
      <c r="P137" s="119"/>
      <c r="Q137" s="119"/>
      <c r="R137" s="117"/>
      <c r="S137" s="117"/>
      <c r="T137" s="117"/>
      <c r="U137" s="119"/>
    </row>
    <row r="138" spans="1:21" ht="96" x14ac:dyDescent="0.3">
      <c r="A138" s="342">
        <f t="shared" si="2"/>
        <v>133</v>
      </c>
      <c r="B138" s="41" t="s">
        <v>435</v>
      </c>
      <c r="C138" s="70" t="s">
        <v>454</v>
      </c>
      <c r="D138" s="65">
        <v>8537109900</v>
      </c>
      <c r="E138" s="42">
        <v>1</v>
      </c>
      <c r="F138" s="43" t="s">
        <v>455</v>
      </c>
      <c r="G138" s="43" t="s">
        <v>437</v>
      </c>
      <c r="H138" s="226" t="s">
        <v>445</v>
      </c>
      <c r="I138" s="43" t="s">
        <v>440</v>
      </c>
      <c r="J138" s="43" t="s">
        <v>16</v>
      </c>
      <c r="K138" s="117"/>
      <c r="L138" s="119"/>
      <c r="M138" s="117"/>
      <c r="N138" s="119"/>
      <c r="O138" s="119"/>
      <c r="P138" s="119"/>
      <c r="Q138" s="119"/>
      <c r="R138" s="121"/>
      <c r="S138" s="117"/>
      <c r="T138" s="117"/>
      <c r="U138" s="119"/>
    </row>
    <row r="139" spans="1:21" ht="96" x14ac:dyDescent="0.3">
      <c r="A139" s="342">
        <f t="shared" si="2"/>
        <v>134</v>
      </c>
      <c r="B139" s="41" t="s">
        <v>435</v>
      </c>
      <c r="C139" s="226" t="s">
        <v>456</v>
      </c>
      <c r="D139" s="66">
        <v>8544</v>
      </c>
      <c r="E139" s="67">
        <v>1</v>
      </c>
      <c r="F139" s="59" t="s">
        <v>457</v>
      </c>
      <c r="G139" s="43" t="s">
        <v>437</v>
      </c>
      <c r="H139" s="226" t="s">
        <v>458</v>
      </c>
      <c r="I139" s="43" t="s">
        <v>459</v>
      </c>
      <c r="J139" s="43" t="s">
        <v>16</v>
      </c>
      <c r="K139" s="117"/>
      <c r="L139" s="119"/>
      <c r="M139" s="117"/>
      <c r="N139" s="119"/>
      <c r="O139" s="119"/>
      <c r="P139" s="119"/>
      <c r="Q139" s="119"/>
      <c r="R139" s="121"/>
      <c r="S139" s="117"/>
      <c r="T139" s="117"/>
      <c r="U139" s="119"/>
    </row>
    <row r="140" spans="1:21" ht="96" x14ac:dyDescent="0.3">
      <c r="A140" s="342">
        <f t="shared" si="2"/>
        <v>135</v>
      </c>
      <c r="B140" s="41" t="s">
        <v>435</v>
      </c>
      <c r="C140" s="226" t="s">
        <v>460</v>
      </c>
      <c r="D140" s="62">
        <v>8504</v>
      </c>
      <c r="E140" s="67">
        <v>1</v>
      </c>
      <c r="F140" s="59" t="s">
        <v>461</v>
      </c>
      <c r="G140" s="43" t="s">
        <v>437</v>
      </c>
      <c r="H140" s="226" t="s">
        <v>442</v>
      </c>
      <c r="I140" s="43" t="s">
        <v>462</v>
      </c>
      <c r="J140" s="43" t="s">
        <v>16</v>
      </c>
      <c r="K140" s="117"/>
      <c r="L140" s="119"/>
      <c r="M140" s="117"/>
      <c r="N140" s="119"/>
      <c r="O140" s="119"/>
      <c r="P140" s="119"/>
      <c r="Q140" s="119"/>
      <c r="R140" s="121"/>
      <c r="S140" s="117"/>
      <c r="T140" s="117"/>
      <c r="U140" s="119"/>
    </row>
    <row r="141" spans="1:21" ht="96" x14ac:dyDescent="0.3">
      <c r="A141" s="342">
        <f t="shared" si="2"/>
        <v>136</v>
      </c>
      <c r="B141" s="41" t="s">
        <v>435</v>
      </c>
      <c r="C141" s="226" t="s">
        <v>463</v>
      </c>
      <c r="D141" s="62">
        <v>8504</v>
      </c>
      <c r="E141" s="67">
        <v>1</v>
      </c>
      <c r="F141" s="59" t="s">
        <v>464</v>
      </c>
      <c r="G141" s="43" t="s">
        <v>437</v>
      </c>
      <c r="H141" s="226" t="s">
        <v>465</v>
      </c>
      <c r="I141" s="43" t="s">
        <v>440</v>
      </c>
      <c r="J141" s="43" t="s">
        <v>16</v>
      </c>
      <c r="K141" s="117"/>
      <c r="L141" s="119"/>
      <c r="M141" s="117"/>
      <c r="N141" s="119"/>
      <c r="O141" s="119"/>
      <c r="P141" s="119"/>
      <c r="Q141" s="119"/>
      <c r="R141" s="121"/>
      <c r="S141" s="117"/>
      <c r="T141" s="117"/>
      <c r="U141" s="119"/>
    </row>
    <row r="142" spans="1:21" ht="96" x14ac:dyDescent="0.3">
      <c r="A142" s="342">
        <f t="shared" si="2"/>
        <v>137</v>
      </c>
      <c r="B142" s="41" t="s">
        <v>435</v>
      </c>
      <c r="C142" s="226" t="s">
        <v>466</v>
      </c>
      <c r="D142" s="62">
        <v>8504</v>
      </c>
      <c r="E142" s="67">
        <v>1</v>
      </c>
      <c r="F142" s="59" t="s">
        <v>464</v>
      </c>
      <c r="G142" s="43" t="s">
        <v>437</v>
      </c>
      <c r="H142" s="226" t="s">
        <v>465</v>
      </c>
      <c r="I142" s="43" t="s">
        <v>440</v>
      </c>
      <c r="J142" s="43" t="s">
        <v>16</v>
      </c>
      <c r="K142" s="117"/>
      <c r="L142" s="119"/>
      <c r="M142" s="117"/>
      <c r="N142" s="119"/>
      <c r="O142" s="119"/>
      <c r="P142" s="119"/>
      <c r="Q142" s="119"/>
      <c r="R142" s="121"/>
      <c r="S142" s="117"/>
      <c r="T142" s="117"/>
      <c r="U142" s="119"/>
    </row>
    <row r="143" spans="1:21" ht="48" x14ac:dyDescent="0.3">
      <c r="A143" s="342">
        <f t="shared" si="2"/>
        <v>138</v>
      </c>
      <c r="B143" s="36" t="s">
        <v>486</v>
      </c>
      <c r="C143" s="251" t="s">
        <v>510</v>
      </c>
      <c r="D143" s="258">
        <v>9405990008</v>
      </c>
      <c r="E143" s="259">
        <v>5</v>
      </c>
      <c r="F143" s="116"/>
      <c r="G143" s="43" t="s">
        <v>512</v>
      </c>
      <c r="H143" s="47" t="s">
        <v>511</v>
      </c>
      <c r="I143" s="115"/>
      <c r="J143" s="45" t="s">
        <v>491</v>
      </c>
      <c r="K143" s="117"/>
      <c r="L143" s="118"/>
      <c r="M143" s="117"/>
      <c r="N143" s="119"/>
      <c r="O143" s="119"/>
      <c r="P143" s="119"/>
      <c r="Q143" s="119"/>
      <c r="R143" s="117"/>
      <c r="S143" s="117"/>
      <c r="T143" s="117"/>
      <c r="U143" s="119"/>
    </row>
    <row r="144" spans="1:21" ht="48" x14ac:dyDescent="0.3">
      <c r="A144" s="342">
        <f t="shared" si="2"/>
        <v>139</v>
      </c>
      <c r="B144" s="36" t="s">
        <v>486</v>
      </c>
      <c r="C144" s="251" t="s">
        <v>513</v>
      </c>
      <c r="D144" s="251"/>
      <c r="E144" s="259"/>
      <c r="F144" s="116"/>
      <c r="G144" s="43" t="s">
        <v>515</v>
      </c>
      <c r="H144" s="47" t="s">
        <v>514</v>
      </c>
      <c r="I144" s="115"/>
      <c r="J144" s="45" t="s">
        <v>491</v>
      </c>
      <c r="K144" s="117"/>
      <c r="L144" s="118"/>
      <c r="M144" s="117"/>
      <c r="N144" s="119"/>
      <c r="O144" s="119"/>
      <c r="P144" s="119"/>
      <c r="Q144" s="119"/>
      <c r="R144" s="117"/>
      <c r="S144" s="117"/>
      <c r="T144" s="117"/>
      <c r="U144" s="119"/>
    </row>
    <row r="145" spans="1:31" ht="48" x14ac:dyDescent="0.3">
      <c r="A145" s="342">
        <f t="shared" si="2"/>
        <v>140</v>
      </c>
      <c r="B145" s="36" t="s">
        <v>486</v>
      </c>
      <c r="C145" s="251" t="s">
        <v>516</v>
      </c>
      <c r="D145" s="251"/>
      <c r="E145" s="259"/>
      <c r="F145" s="116"/>
      <c r="G145" s="43" t="s">
        <v>517</v>
      </c>
      <c r="H145" s="47" t="s">
        <v>514</v>
      </c>
      <c r="I145" s="132"/>
      <c r="J145" s="45" t="s">
        <v>491</v>
      </c>
      <c r="K145" s="117"/>
      <c r="L145" s="118"/>
      <c r="M145" s="117"/>
      <c r="N145" s="119"/>
      <c r="O145" s="119"/>
      <c r="P145" s="119"/>
      <c r="Q145" s="119"/>
      <c r="R145" s="117"/>
      <c r="S145" s="117"/>
      <c r="T145" s="117"/>
      <c r="U145" s="119"/>
    </row>
    <row r="146" spans="1:31" ht="48" x14ac:dyDescent="0.3">
      <c r="A146" s="342">
        <f t="shared" si="2"/>
        <v>141</v>
      </c>
      <c r="B146" s="36" t="s">
        <v>486</v>
      </c>
      <c r="C146" s="251" t="s">
        <v>518</v>
      </c>
      <c r="D146" s="251"/>
      <c r="E146" s="259"/>
      <c r="F146" s="116"/>
      <c r="G146" s="43" t="s">
        <v>519</v>
      </c>
      <c r="H146" s="47" t="s">
        <v>514</v>
      </c>
      <c r="I146" s="132"/>
      <c r="J146" s="45" t="s">
        <v>491</v>
      </c>
      <c r="K146" s="117"/>
      <c r="L146" s="118"/>
      <c r="M146" s="117"/>
      <c r="N146" s="119"/>
      <c r="O146" s="119"/>
      <c r="P146" s="119"/>
      <c r="Q146" s="119"/>
      <c r="R146" s="117"/>
      <c r="S146" s="117"/>
      <c r="T146" s="117"/>
      <c r="U146" s="119"/>
    </row>
    <row r="147" spans="1:31" ht="48" x14ac:dyDescent="0.3">
      <c r="A147" s="342">
        <f t="shared" si="2"/>
        <v>142</v>
      </c>
      <c r="B147" s="36" t="s">
        <v>486</v>
      </c>
      <c r="C147" s="251" t="s">
        <v>532</v>
      </c>
      <c r="D147" s="258">
        <v>7326200009</v>
      </c>
      <c r="E147" s="259">
        <v>41</v>
      </c>
      <c r="F147" s="116"/>
      <c r="G147" s="43" t="s">
        <v>533</v>
      </c>
      <c r="H147" s="79" t="s">
        <v>524</v>
      </c>
      <c r="I147" s="132"/>
      <c r="J147" s="45" t="s">
        <v>491</v>
      </c>
      <c r="K147" s="117"/>
      <c r="L147" s="122"/>
      <c r="M147" s="117"/>
      <c r="N147" s="119"/>
      <c r="O147" s="119"/>
      <c r="P147" s="119"/>
      <c r="Q147" s="119"/>
      <c r="R147" s="117"/>
      <c r="S147" s="117"/>
      <c r="T147" s="117"/>
      <c r="U147" s="119"/>
    </row>
    <row r="148" spans="1:31" ht="48" x14ac:dyDescent="0.3">
      <c r="A148" s="342">
        <f t="shared" si="2"/>
        <v>143</v>
      </c>
      <c r="B148" s="36" t="s">
        <v>486</v>
      </c>
      <c r="C148" s="251" t="s">
        <v>602</v>
      </c>
      <c r="D148" s="251"/>
      <c r="E148" s="259"/>
      <c r="F148" s="116"/>
      <c r="G148" s="43" t="s">
        <v>533</v>
      </c>
      <c r="H148" s="79" t="s">
        <v>599</v>
      </c>
      <c r="I148" s="132"/>
      <c r="J148" s="45" t="s">
        <v>491</v>
      </c>
      <c r="K148" s="117"/>
      <c r="L148" s="122"/>
      <c r="M148" s="117"/>
      <c r="N148" s="119"/>
      <c r="O148" s="119"/>
      <c r="P148" s="119"/>
      <c r="Q148" s="119"/>
      <c r="R148" s="117"/>
      <c r="S148" s="117"/>
      <c r="T148" s="117"/>
      <c r="U148" s="119"/>
    </row>
    <row r="149" spans="1:31" ht="48" x14ac:dyDescent="0.3">
      <c r="A149" s="342">
        <f t="shared" si="2"/>
        <v>144</v>
      </c>
      <c r="B149" s="36" t="s">
        <v>486</v>
      </c>
      <c r="C149" s="251" t="s">
        <v>603</v>
      </c>
      <c r="D149" s="251"/>
      <c r="E149" s="259"/>
      <c r="F149" s="116"/>
      <c r="G149" s="43" t="s">
        <v>512</v>
      </c>
      <c r="H149" s="47" t="s">
        <v>539</v>
      </c>
      <c r="I149" s="132"/>
      <c r="J149" s="45" t="s">
        <v>491</v>
      </c>
      <c r="K149" s="117"/>
      <c r="L149" s="118"/>
      <c r="M149" s="117"/>
      <c r="N149" s="119"/>
      <c r="O149" s="119"/>
      <c r="P149" s="119"/>
      <c r="Q149" s="119"/>
      <c r="R149" s="117"/>
      <c r="S149" s="117"/>
      <c r="T149" s="117"/>
      <c r="U149" s="119"/>
    </row>
    <row r="150" spans="1:31" ht="48" x14ac:dyDescent="0.3">
      <c r="A150" s="342">
        <f t="shared" si="2"/>
        <v>145</v>
      </c>
      <c r="B150" s="36" t="s">
        <v>486</v>
      </c>
      <c r="C150" s="251" t="s">
        <v>513</v>
      </c>
      <c r="D150" s="251"/>
      <c r="E150" s="259">
        <v>8</v>
      </c>
      <c r="F150" s="116"/>
      <c r="G150" s="43" t="s">
        <v>604</v>
      </c>
      <c r="H150" s="47" t="s">
        <v>514</v>
      </c>
      <c r="I150" s="132"/>
      <c r="J150" s="45" t="s">
        <v>491</v>
      </c>
      <c r="K150" s="117"/>
      <c r="L150" s="118"/>
      <c r="M150" s="117"/>
      <c r="N150" s="119"/>
      <c r="O150" s="119"/>
      <c r="P150" s="119"/>
      <c r="Q150" s="119"/>
      <c r="R150" s="117"/>
      <c r="S150" s="117"/>
      <c r="T150" s="117"/>
      <c r="U150" s="119"/>
    </row>
    <row r="151" spans="1:31" ht="48" x14ac:dyDescent="0.3">
      <c r="A151" s="342">
        <f t="shared" si="2"/>
        <v>146</v>
      </c>
      <c r="B151" s="36" t="s">
        <v>486</v>
      </c>
      <c r="C151" s="251" t="s">
        <v>516</v>
      </c>
      <c r="D151" s="251"/>
      <c r="E151" s="259">
        <v>4</v>
      </c>
      <c r="F151" s="116"/>
      <c r="G151" s="43" t="s">
        <v>605</v>
      </c>
      <c r="H151" s="47" t="s">
        <v>514</v>
      </c>
      <c r="I151" s="132"/>
      <c r="J151" s="45" t="s">
        <v>491</v>
      </c>
      <c r="K151" s="117"/>
      <c r="L151" s="118"/>
      <c r="M151" s="117"/>
      <c r="N151" s="119"/>
      <c r="O151" s="119"/>
      <c r="P151" s="119"/>
      <c r="Q151" s="119"/>
      <c r="R151" s="117"/>
      <c r="S151" s="117"/>
      <c r="T151" s="117"/>
      <c r="U151" s="119"/>
    </row>
    <row r="152" spans="1:31" ht="48" x14ac:dyDescent="0.3">
      <c r="A152" s="342">
        <f t="shared" si="2"/>
        <v>147</v>
      </c>
      <c r="B152" s="36" t="s">
        <v>486</v>
      </c>
      <c r="C152" s="251" t="s">
        <v>518</v>
      </c>
      <c r="D152" s="251"/>
      <c r="E152" s="259">
        <v>2</v>
      </c>
      <c r="F152" s="116"/>
      <c r="G152" s="43" t="s">
        <v>606</v>
      </c>
      <c r="H152" s="47" t="s">
        <v>514</v>
      </c>
      <c r="I152" s="132"/>
      <c r="J152" s="45" t="s">
        <v>491</v>
      </c>
      <c r="K152" s="117"/>
      <c r="L152" s="118"/>
      <c r="M152" s="117"/>
      <c r="N152" s="119"/>
      <c r="O152" s="119"/>
      <c r="P152" s="119"/>
      <c r="Q152" s="119"/>
      <c r="R152" s="117"/>
      <c r="S152" s="117"/>
      <c r="T152" s="117"/>
      <c r="U152" s="119"/>
    </row>
    <row r="153" spans="1:31" ht="48" x14ac:dyDescent="0.3">
      <c r="A153" s="342">
        <f t="shared" si="2"/>
        <v>148</v>
      </c>
      <c r="B153" s="36" t="s">
        <v>486</v>
      </c>
      <c r="C153" s="251" t="s">
        <v>602</v>
      </c>
      <c r="D153" s="251"/>
      <c r="E153" s="259"/>
      <c r="F153" s="116"/>
      <c r="G153" s="43" t="s">
        <v>533</v>
      </c>
      <c r="H153" s="79" t="s">
        <v>599</v>
      </c>
      <c r="I153" s="115"/>
      <c r="J153" s="45" t="s">
        <v>491</v>
      </c>
      <c r="K153" s="117"/>
      <c r="L153" s="122"/>
      <c r="M153" s="117"/>
      <c r="N153" s="119"/>
      <c r="O153" s="119"/>
      <c r="P153" s="119"/>
      <c r="Q153" s="119"/>
      <c r="R153" s="117"/>
      <c r="S153" s="117"/>
      <c r="T153" s="117"/>
      <c r="U153" s="119"/>
    </row>
    <row r="154" spans="1:31" ht="48" x14ac:dyDescent="0.3">
      <c r="A154" s="342">
        <f t="shared" si="2"/>
        <v>149</v>
      </c>
      <c r="B154" s="36" t="s">
        <v>486</v>
      </c>
      <c r="C154" s="251" t="s">
        <v>603</v>
      </c>
      <c r="D154" s="251"/>
      <c r="E154" s="259"/>
      <c r="F154" s="116"/>
      <c r="G154" s="43" t="s">
        <v>512</v>
      </c>
      <c r="H154" s="47" t="s">
        <v>539</v>
      </c>
      <c r="I154" s="115"/>
      <c r="J154" s="45" t="s">
        <v>491</v>
      </c>
      <c r="K154" s="117"/>
      <c r="L154" s="118"/>
      <c r="M154" s="117"/>
      <c r="N154" s="119"/>
      <c r="O154" s="119"/>
      <c r="P154" s="119"/>
      <c r="Q154" s="119"/>
      <c r="R154" s="117"/>
      <c r="S154" s="117"/>
      <c r="T154" s="117"/>
      <c r="U154" s="119"/>
    </row>
    <row r="155" spans="1:31" ht="48" x14ac:dyDescent="0.3">
      <c r="A155" s="342">
        <f t="shared" si="2"/>
        <v>150</v>
      </c>
      <c r="B155" s="36" t="s">
        <v>486</v>
      </c>
      <c r="C155" s="251" t="s">
        <v>513</v>
      </c>
      <c r="D155" s="251"/>
      <c r="E155" s="259"/>
      <c r="F155" s="116"/>
      <c r="G155" s="43" t="s">
        <v>515</v>
      </c>
      <c r="H155" s="47" t="s">
        <v>514</v>
      </c>
      <c r="I155" s="115"/>
      <c r="J155" s="45" t="s">
        <v>491</v>
      </c>
      <c r="K155" s="117"/>
      <c r="L155" s="118"/>
      <c r="M155" s="117"/>
      <c r="N155" s="119"/>
      <c r="O155" s="119"/>
      <c r="P155" s="119"/>
      <c r="Q155" s="119"/>
      <c r="R155" s="117"/>
      <c r="S155" s="117"/>
      <c r="T155" s="117"/>
      <c r="U155" s="119"/>
    </row>
    <row r="156" spans="1:31" ht="48" x14ac:dyDescent="0.3">
      <c r="A156" s="342">
        <f t="shared" si="2"/>
        <v>151</v>
      </c>
      <c r="B156" s="36" t="s">
        <v>486</v>
      </c>
      <c r="C156" s="251" t="s">
        <v>516</v>
      </c>
      <c r="D156" s="251"/>
      <c r="E156" s="259"/>
      <c r="F156" s="116"/>
      <c r="G156" s="43" t="s">
        <v>517</v>
      </c>
      <c r="H156" s="47" t="s">
        <v>514</v>
      </c>
      <c r="I156" s="115"/>
      <c r="J156" s="45" t="s">
        <v>491</v>
      </c>
      <c r="K156" s="117"/>
      <c r="L156" s="118"/>
      <c r="M156" s="117"/>
      <c r="N156" s="119"/>
      <c r="O156" s="119"/>
      <c r="P156" s="119"/>
      <c r="Q156" s="119"/>
      <c r="R156" s="117"/>
      <c r="S156" s="117"/>
      <c r="T156" s="117"/>
      <c r="U156" s="119"/>
    </row>
    <row r="157" spans="1:31" ht="48" x14ac:dyDescent="0.3">
      <c r="A157" s="342">
        <f t="shared" si="2"/>
        <v>152</v>
      </c>
      <c r="B157" s="36" t="s">
        <v>486</v>
      </c>
      <c r="C157" s="251" t="s">
        <v>518</v>
      </c>
      <c r="D157" s="251"/>
      <c r="E157" s="259"/>
      <c r="F157" s="116"/>
      <c r="G157" s="43" t="s">
        <v>519</v>
      </c>
      <c r="H157" s="47" t="s">
        <v>514</v>
      </c>
      <c r="I157" s="115"/>
      <c r="J157" s="45" t="s">
        <v>491</v>
      </c>
      <c r="K157" s="117"/>
      <c r="L157" s="118"/>
      <c r="M157" s="117"/>
      <c r="N157" s="119"/>
      <c r="O157" s="119"/>
      <c r="P157" s="119"/>
      <c r="Q157" s="119"/>
      <c r="R157" s="117"/>
      <c r="S157" s="117"/>
      <c r="T157" s="117"/>
      <c r="U157" s="119"/>
      <c r="V157" s="119"/>
      <c r="W157" s="119"/>
      <c r="X157" s="119"/>
      <c r="Y157" s="119"/>
      <c r="Z157" s="119"/>
      <c r="AA157" s="119"/>
      <c r="AB157" s="119"/>
      <c r="AC157" s="119"/>
      <c r="AD157" s="119"/>
      <c r="AE157" s="119"/>
    </row>
    <row r="158" spans="1:31" ht="48" x14ac:dyDescent="0.3">
      <c r="A158" s="342">
        <f t="shared" si="2"/>
        <v>153</v>
      </c>
      <c r="B158" s="36" t="s">
        <v>486</v>
      </c>
      <c r="C158" s="51" t="s">
        <v>618</v>
      </c>
      <c r="D158" s="265">
        <v>9027500000</v>
      </c>
      <c r="E158" s="264">
        <v>1</v>
      </c>
      <c r="F158" s="116"/>
      <c r="G158" s="51" t="s">
        <v>619</v>
      </c>
      <c r="H158" s="226" t="s">
        <v>501</v>
      </c>
      <c r="I158" s="115"/>
      <c r="J158" s="45" t="s">
        <v>491</v>
      </c>
      <c r="K158" s="117"/>
      <c r="L158" s="123"/>
      <c r="M158" s="117"/>
      <c r="N158" s="119"/>
      <c r="O158" s="119"/>
      <c r="P158" s="119"/>
      <c r="Q158" s="119"/>
      <c r="R158" s="117"/>
      <c r="S158" s="117"/>
      <c r="T158" s="117"/>
      <c r="U158" s="119"/>
    </row>
    <row r="159" spans="1:31" ht="24" x14ac:dyDescent="0.3">
      <c r="A159" s="342">
        <f t="shared" si="2"/>
        <v>154</v>
      </c>
      <c r="B159" s="46" t="s">
        <v>335</v>
      </c>
      <c r="C159" s="47" t="s">
        <v>922</v>
      </c>
      <c r="D159" s="47"/>
      <c r="E159" s="47"/>
      <c r="F159" s="47"/>
      <c r="G159" s="47"/>
      <c r="H159" s="47" t="s">
        <v>923</v>
      </c>
      <c r="I159" s="47" t="s">
        <v>884</v>
      </c>
      <c r="J159" s="47" t="s">
        <v>899</v>
      </c>
      <c r="L159" s="117"/>
      <c r="M159" s="118"/>
      <c r="N159" s="118"/>
      <c r="O159" s="118"/>
      <c r="P159" s="118"/>
      <c r="Q159" s="118"/>
      <c r="R159" s="118"/>
      <c r="S159" s="118"/>
      <c r="T159" s="118"/>
      <c r="U159" s="119"/>
    </row>
    <row r="160" spans="1:31" ht="24" x14ac:dyDescent="0.3">
      <c r="A160" s="342">
        <f t="shared" si="2"/>
        <v>155</v>
      </c>
      <c r="B160" s="49" t="s">
        <v>688</v>
      </c>
      <c r="C160" s="51" t="s">
        <v>689</v>
      </c>
      <c r="D160" s="51">
        <v>8504409100</v>
      </c>
      <c r="E160" s="51"/>
      <c r="F160" s="51" t="s">
        <v>690</v>
      </c>
      <c r="G160" s="184"/>
      <c r="H160" s="51" t="s">
        <v>691</v>
      </c>
      <c r="I160" s="51" t="s">
        <v>692</v>
      </c>
      <c r="J160" s="45" t="s">
        <v>29</v>
      </c>
      <c r="L160" s="117"/>
      <c r="M160" s="158"/>
      <c r="N160" s="158"/>
      <c r="O160" s="158"/>
      <c r="P160" s="158"/>
      <c r="Q160" s="158"/>
      <c r="R160" s="121"/>
      <c r="S160" s="158"/>
      <c r="T160" s="158"/>
    </row>
    <row r="161" spans="1:21" ht="24" x14ac:dyDescent="0.3">
      <c r="A161" s="342">
        <f t="shared" si="2"/>
        <v>156</v>
      </c>
      <c r="B161" s="49" t="s">
        <v>688</v>
      </c>
      <c r="C161" s="51" t="s">
        <v>693</v>
      </c>
      <c r="D161" s="51">
        <v>8504409100</v>
      </c>
      <c r="E161" s="51"/>
      <c r="F161" s="51" t="s">
        <v>694</v>
      </c>
      <c r="G161" s="184"/>
      <c r="H161" s="51" t="s">
        <v>691</v>
      </c>
      <c r="I161" s="51" t="s">
        <v>692</v>
      </c>
      <c r="J161" s="45" t="s">
        <v>29</v>
      </c>
      <c r="L161" s="117"/>
      <c r="M161" s="158"/>
      <c r="N161" s="158"/>
      <c r="O161" s="158"/>
      <c r="P161" s="158"/>
      <c r="Q161" s="158"/>
      <c r="R161" s="121"/>
      <c r="S161" s="158"/>
      <c r="T161" s="158"/>
    </row>
    <row r="162" spans="1:21" ht="24" x14ac:dyDescent="0.3">
      <c r="A162" s="342">
        <f t="shared" si="2"/>
        <v>157</v>
      </c>
      <c r="B162" s="49" t="s">
        <v>688</v>
      </c>
      <c r="C162" s="51" t="s">
        <v>695</v>
      </c>
      <c r="D162" s="51">
        <v>8504409100</v>
      </c>
      <c r="E162" s="51"/>
      <c r="F162" s="51" t="s">
        <v>696</v>
      </c>
      <c r="G162" s="184"/>
      <c r="H162" s="51" t="s">
        <v>691</v>
      </c>
      <c r="I162" s="51" t="s">
        <v>692</v>
      </c>
      <c r="J162" s="45" t="s">
        <v>29</v>
      </c>
      <c r="L162" s="117"/>
      <c r="M162" s="158"/>
      <c r="N162" s="158"/>
      <c r="O162" s="158"/>
      <c r="P162" s="158"/>
      <c r="Q162" s="158"/>
      <c r="R162" s="121"/>
      <c r="S162" s="158"/>
      <c r="T162" s="158"/>
    </row>
    <row r="163" spans="1:21" ht="24" x14ac:dyDescent="0.3">
      <c r="A163" s="342">
        <f t="shared" si="2"/>
        <v>158</v>
      </c>
      <c r="B163" s="49" t="s">
        <v>688</v>
      </c>
      <c r="C163" s="51" t="s">
        <v>697</v>
      </c>
      <c r="D163" s="51">
        <v>8504409100</v>
      </c>
      <c r="E163" s="51"/>
      <c r="F163" s="51" t="s">
        <v>698</v>
      </c>
      <c r="G163" s="184"/>
      <c r="H163" s="51" t="s">
        <v>691</v>
      </c>
      <c r="I163" s="51" t="s">
        <v>692</v>
      </c>
      <c r="J163" s="45" t="s">
        <v>29</v>
      </c>
      <c r="L163" s="117"/>
      <c r="M163" s="158"/>
      <c r="N163" s="158"/>
      <c r="O163" s="158"/>
      <c r="P163" s="158"/>
      <c r="Q163" s="158"/>
      <c r="R163" s="121"/>
      <c r="S163" s="158"/>
      <c r="T163" s="158"/>
    </row>
    <row r="164" spans="1:21" ht="24" x14ac:dyDescent="0.3">
      <c r="A164" s="342">
        <f t="shared" si="2"/>
        <v>159</v>
      </c>
      <c r="B164" s="49" t="s">
        <v>688</v>
      </c>
      <c r="C164" s="51" t="s">
        <v>699</v>
      </c>
      <c r="D164" s="51" t="s">
        <v>700</v>
      </c>
      <c r="E164" s="51"/>
      <c r="F164" s="51" t="s">
        <v>701</v>
      </c>
      <c r="G164" s="184"/>
      <c r="H164" s="51" t="s">
        <v>691</v>
      </c>
      <c r="I164" s="51" t="s">
        <v>692</v>
      </c>
      <c r="J164" s="45" t="s">
        <v>29</v>
      </c>
      <c r="L164" s="117"/>
      <c r="M164" s="158"/>
      <c r="N164" s="158"/>
      <c r="O164" s="158"/>
      <c r="P164" s="158"/>
      <c r="Q164" s="158"/>
      <c r="R164" s="121"/>
      <c r="S164" s="158"/>
      <c r="T164" s="158"/>
    </row>
    <row r="165" spans="1:21" ht="24" x14ac:dyDescent="0.3">
      <c r="A165" s="342">
        <f t="shared" si="2"/>
        <v>160</v>
      </c>
      <c r="B165" s="49" t="s">
        <v>688</v>
      </c>
      <c r="C165" s="51" t="s">
        <v>702</v>
      </c>
      <c r="D165" s="51" t="s">
        <v>703</v>
      </c>
      <c r="E165" s="51"/>
      <c r="F165" s="51" t="s">
        <v>704</v>
      </c>
      <c r="G165" s="184"/>
      <c r="H165" s="51" t="s">
        <v>691</v>
      </c>
      <c r="I165" s="51" t="s">
        <v>705</v>
      </c>
      <c r="J165" s="45" t="s">
        <v>29</v>
      </c>
      <c r="L165" s="117"/>
      <c r="M165" s="158"/>
      <c r="N165" s="158"/>
      <c r="O165" s="158"/>
      <c r="P165" s="158"/>
      <c r="Q165" s="158"/>
      <c r="R165" s="121"/>
      <c r="S165" s="158"/>
      <c r="T165" s="158"/>
    </row>
    <row r="166" spans="1:21" ht="48" x14ac:dyDescent="0.3">
      <c r="A166" s="342">
        <f t="shared" si="2"/>
        <v>161</v>
      </c>
      <c r="B166" s="36" t="s">
        <v>486</v>
      </c>
      <c r="C166" s="251" t="s">
        <v>487</v>
      </c>
      <c r="D166" s="258">
        <v>9026208000</v>
      </c>
      <c r="E166" s="259">
        <v>2</v>
      </c>
      <c r="G166" s="81" t="s">
        <v>489</v>
      </c>
      <c r="H166" s="226" t="s">
        <v>488</v>
      </c>
      <c r="I166" s="45" t="s">
        <v>490</v>
      </c>
      <c r="J166" s="57" t="s">
        <v>491</v>
      </c>
      <c r="L166" s="117"/>
      <c r="M166" s="117"/>
      <c r="N166" s="117"/>
      <c r="O166" s="117"/>
      <c r="P166" s="117"/>
      <c r="Q166" s="117"/>
      <c r="R166" s="117"/>
      <c r="S166" s="117"/>
      <c r="T166" s="117"/>
    </row>
    <row r="167" spans="1:21" ht="72" x14ac:dyDescent="0.3">
      <c r="A167" s="342">
        <f t="shared" si="2"/>
        <v>162</v>
      </c>
      <c r="B167" s="36" t="s">
        <v>486</v>
      </c>
      <c r="C167" s="71" t="s">
        <v>523</v>
      </c>
      <c r="D167" s="258">
        <v>8539490000</v>
      </c>
      <c r="E167" s="260">
        <v>115</v>
      </c>
      <c r="F167" s="114"/>
      <c r="G167" s="141" t="s">
        <v>525</v>
      </c>
      <c r="H167" s="79" t="s">
        <v>524</v>
      </c>
      <c r="I167" s="114"/>
      <c r="J167" s="57" t="s">
        <v>491</v>
      </c>
      <c r="L167" s="117"/>
      <c r="M167" s="117"/>
      <c r="N167" s="117"/>
      <c r="O167" s="117"/>
      <c r="P167" s="117"/>
      <c r="Q167" s="117"/>
      <c r="R167" s="117"/>
      <c r="S167" s="117"/>
      <c r="T167" s="117"/>
    </row>
    <row r="168" spans="1:21" ht="60" x14ac:dyDescent="0.3">
      <c r="A168" s="342">
        <f t="shared" si="2"/>
        <v>163</v>
      </c>
      <c r="B168" s="36" t="s">
        <v>486</v>
      </c>
      <c r="C168" s="72" t="s">
        <v>526</v>
      </c>
      <c r="D168" s="258">
        <v>854071000</v>
      </c>
      <c r="E168" s="260">
        <v>41</v>
      </c>
      <c r="F168" s="114"/>
      <c r="G168" s="141" t="s">
        <v>527</v>
      </c>
      <c r="H168" s="79" t="s">
        <v>524</v>
      </c>
      <c r="I168" s="114"/>
      <c r="J168" s="57" t="s">
        <v>491</v>
      </c>
      <c r="L168" s="117"/>
      <c r="M168" s="117"/>
      <c r="N168" s="117"/>
      <c r="O168" s="117"/>
      <c r="P168" s="117"/>
      <c r="Q168" s="117"/>
      <c r="R168" s="117"/>
      <c r="S168" s="117"/>
      <c r="T168" s="117"/>
    </row>
    <row r="169" spans="1:21" ht="48" x14ac:dyDescent="0.3">
      <c r="A169" s="342">
        <f t="shared" si="2"/>
        <v>164</v>
      </c>
      <c r="B169" s="36" t="s">
        <v>486</v>
      </c>
      <c r="C169" s="72" t="s">
        <v>601</v>
      </c>
      <c r="D169" s="72"/>
      <c r="E169" s="260"/>
      <c r="F169" s="114"/>
      <c r="G169" s="141" t="s">
        <v>527</v>
      </c>
      <c r="H169" s="79" t="s">
        <v>599</v>
      </c>
      <c r="I169" s="114"/>
      <c r="J169" s="57" t="s">
        <v>491</v>
      </c>
      <c r="L169" s="117"/>
      <c r="M169" s="117"/>
      <c r="N169" s="117"/>
      <c r="O169" s="117"/>
      <c r="P169" s="117"/>
      <c r="Q169" s="117"/>
      <c r="R169" s="117"/>
      <c r="S169" s="117"/>
      <c r="T169" s="117"/>
    </row>
    <row r="170" spans="1:21" ht="48" x14ac:dyDescent="0.3">
      <c r="A170" s="342">
        <f t="shared" si="2"/>
        <v>165</v>
      </c>
      <c r="B170" s="36" t="s">
        <v>486</v>
      </c>
      <c r="C170" s="251" t="s">
        <v>504</v>
      </c>
      <c r="D170" s="251"/>
      <c r="E170" s="259">
        <v>2</v>
      </c>
      <c r="F170" s="114"/>
      <c r="G170" s="141" t="s">
        <v>505</v>
      </c>
      <c r="H170" s="226" t="s">
        <v>501</v>
      </c>
      <c r="I170" s="114"/>
      <c r="J170" s="57" t="s">
        <v>491</v>
      </c>
      <c r="L170" s="117"/>
      <c r="M170" s="117"/>
      <c r="N170" s="117"/>
      <c r="O170" s="117"/>
      <c r="P170" s="117"/>
      <c r="Q170" s="117"/>
      <c r="R170" s="117"/>
      <c r="S170" s="117"/>
      <c r="T170" s="117"/>
    </row>
    <row r="171" spans="1:21" ht="48" x14ac:dyDescent="0.3">
      <c r="A171" s="342">
        <f t="shared" si="2"/>
        <v>166</v>
      </c>
      <c r="B171" s="36" t="s">
        <v>486</v>
      </c>
      <c r="C171" s="251" t="s">
        <v>586</v>
      </c>
      <c r="D171" s="258">
        <v>9031809800</v>
      </c>
      <c r="E171" s="261">
        <v>3</v>
      </c>
      <c r="F171" s="114"/>
      <c r="G171" s="141" t="s">
        <v>587</v>
      </c>
      <c r="H171" s="226" t="s">
        <v>501</v>
      </c>
      <c r="I171" s="114"/>
      <c r="J171" s="57" t="s">
        <v>491</v>
      </c>
      <c r="L171" s="117"/>
      <c r="M171" s="117"/>
      <c r="N171" s="117"/>
      <c r="O171" s="117"/>
      <c r="P171" s="117"/>
      <c r="Q171" s="117"/>
      <c r="R171" s="117"/>
      <c r="S171" s="117"/>
      <c r="T171" s="117"/>
    </row>
    <row r="172" spans="1:21" ht="48" x14ac:dyDescent="0.3">
      <c r="A172" s="342">
        <f t="shared" si="2"/>
        <v>167</v>
      </c>
      <c r="B172" s="36" t="s">
        <v>486</v>
      </c>
      <c r="C172" s="51" t="s">
        <v>590</v>
      </c>
      <c r="D172" s="51"/>
      <c r="E172" s="259"/>
      <c r="F172" s="114"/>
      <c r="G172" s="74" t="s">
        <v>562</v>
      </c>
      <c r="H172" s="226" t="s">
        <v>501</v>
      </c>
      <c r="I172" s="114"/>
      <c r="J172" s="57" t="s">
        <v>491</v>
      </c>
      <c r="L172" s="117"/>
      <c r="M172" s="117"/>
      <c r="N172" s="117"/>
      <c r="O172" s="117"/>
      <c r="P172" s="117"/>
      <c r="Q172" s="117"/>
      <c r="R172" s="117"/>
      <c r="S172" s="117"/>
      <c r="T172" s="117"/>
    </row>
    <row r="173" spans="1:21" ht="48" x14ac:dyDescent="0.3">
      <c r="A173" s="342">
        <f t="shared" si="2"/>
        <v>168</v>
      </c>
      <c r="B173" s="36" t="s">
        <v>486</v>
      </c>
      <c r="C173" s="71" t="s">
        <v>617</v>
      </c>
      <c r="D173" s="71"/>
      <c r="E173" s="260"/>
      <c r="F173" s="114"/>
      <c r="G173" s="141" t="s">
        <v>525</v>
      </c>
      <c r="H173" s="79" t="s">
        <v>599</v>
      </c>
      <c r="I173" s="114"/>
      <c r="J173" s="57" t="s">
        <v>491</v>
      </c>
      <c r="L173" s="117"/>
      <c r="M173" s="117"/>
      <c r="N173" s="117"/>
      <c r="O173" s="117"/>
      <c r="P173" s="117"/>
      <c r="Q173" s="117"/>
      <c r="R173" s="117"/>
      <c r="S173" s="117"/>
      <c r="T173" s="117"/>
    </row>
    <row r="174" spans="1:21" ht="48" x14ac:dyDescent="0.3">
      <c r="A174" s="342">
        <f t="shared" si="2"/>
        <v>169</v>
      </c>
      <c r="B174" s="36" t="s">
        <v>486</v>
      </c>
      <c r="C174" s="251" t="s">
        <v>538</v>
      </c>
      <c r="D174" s="251"/>
      <c r="E174" s="259"/>
      <c r="F174" s="114"/>
      <c r="G174" s="141" t="s">
        <v>540</v>
      </c>
      <c r="H174" s="226" t="s">
        <v>539</v>
      </c>
      <c r="I174" s="114"/>
      <c r="J174" s="57" t="s">
        <v>491</v>
      </c>
      <c r="L174" s="117"/>
      <c r="M174" s="117"/>
      <c r="N174" s="117"/>
      <c r="O174" s="117"/>
      <c r="P174" s="117"/>
      <c r="Q174" s="117"/>
      <c r="R174" s="117"/>
      <c r="S174" s="117"/>
      <c r="T174" s="117"/>
    </row>
    <row r="175" spans="1:21" ht="48" x14ac:dyDescent="0.3">
      <c r="A175" s="342">
        <f t="shared" si="2"/>
        <v>170</v>
      </c>
      <c r="B175" s="36" t="s">
        <v>486</v>
      </c>
      <c r="C175" s="251" t="s">
        <v>583</v>
      </c>
      <c r="D175" s="265">
        <v>9031809800</v>
      </c>
      <c r="E175" s="261">
        <v>2</v>
      </c>
      <c r="F175" s="114"/>
      <c r="G175" s="141" t="s">
        <v>585</v>
      </c>
      <c r="H175" s="80" t="s">
        <v>584</v>
      </c>
      <c r="I175" s="114"/>
      <c r="J175" s="57" t="s">
        <v>491</v>
      </c>
      <c r="L175" s="117"/>
      <c r="M175" s="117"/>
      <c r="N175" s="117"/>
      <c r="O175" s="117"/>
      <c r="P175" s="117"/>
      <c r="Q175" s="117"/>
      <c r="R175" s="117"/>
      <c r="S175" s="117"/>
      <c r="T175" s="117"/>
    </row>
    <row r="176" spans="1:21" ht="48" x14ac:dyDescent="0.3">
      <c r="A176" s="342">
        <f t="shared" si="2"/>
        <v>171</v>
      </c>
      <c r="B176" s="36" t="s">
        <v>486</v>
      </c>
      <c r="C176" s="251" t="s">
        <v>626</v>
      </c>
      <c r="D176" s="251"/>
      <c r="E176" s="259">
        <v>2</v>
      </c>
      <c r="F176" s="114"/>
      <c r="G176" s="141"/>
      <c r="H176" s="226" t="s">
        <v>627</v>
      </c>
      <c r="I176" s="114"/>
      <c r="J176" s="57" t="s">
        <v>491</v>
      </c>
      <c r="L176" s="117"/>
      <c r="M176" s="117"/>
      <c r="N176" s="117"/>
      <c r="O176" s="117"/>
      <c r="P176" s="117"/>
      <c r="Q176" s="117"/>
      <c r="R176" s="117"/>
      <c r="S176" s="117"/>
      <c r="T176" s="117"/>
      <c r="U176" s="119"/>
    </row>
    <row r="177" spans="1:21" ht="48" x14ac:dyDescent="0.3">
      <c r="A177" s="342">
        <f t="shared" si="2"/>
        <v>172</v>
      </c>
      <c r="B177" s="36" t="s">
        <v>486</v>
      </c>
      <c r="C177" s="71" t="s">
        <v>598</v>
      </c>
      <c r="D177" s="71"/>
      <c r="E177" s="260"/>
      <c r="F177" s="114"/>
      <c r="G177" s="141" t="s">
        <v>600</v>
      </c>
      <c r="H177" s="79" t="s">
        <v>599</v>
      </c>
      <c r="I177" s="114"/>
      <c r="J177" s="57" t="s">
        <v>491</v>
      </c>
      <c r="L177" s="117"/>
      <c r="M177" s="117"/>
      <c r="N177" s="117"/>
      <c r="O177" s="117"/>
      <c r="P177" s="117"/>
      <c r="Q177" s="117"/>
      <c r="R177" s="117"/>
      <c r="S177" s="117"/>
      <c r="T177" s="117"/>
      <c r="U177" s="119"/>
    </row>
    <row r="178" spans="1:21" ht="24" x14ac:dyDescent="0.3">
      <c r="A178" s="342">
        <f t="shared" si="2"/>
        <v>173</v>
      </c>
      <c r="B178" s="49" t="s">
        <v>688</v>
      </c>
      <c r="C178" s="51" t="s">
        <v>706</v>
      </c>
      <c r="D178" s="51">
        <v>8537109109</v>
      </c>
      <c r="E178" s="100"/>
      <c r="F178" s="51" t="s">
        <v>707</v>
      </c>
      <c r="G178" s="51" t="s">
        <v>59</v>
      </c>
      <c r="H178" s="51" t="s">
        <v>708</v>
      </c>
      <c r="I178" s="51" t="s">
        <v>705</v>
      </c>
      <c r="J178" s="45" t="s">
        <v>29</v>
      </c>
      <c r="L178" s="117"/>
      <c r="M178" s="158"/>
      <c r="N178" s="158"/>
      <c r="O178" s="158"/>
      <c r="P178" s="158"/>
      <c r="Q178" s="158"/>
      <c r="R178" s="121"/>
      <c r="S178" s="158"/>
      <c r="T178" s="158"/>
      <c r="U178" s="119"/>
    </row>
    <row r="179" spans="1:21" ht="24" x14ac:dyDescent="0.3">
      <c r="A179" s="342">
        <f t="shared" si="2"/>
        <v>174</v>
      </c>
      <c r="B179" s="49" t="s">
        <v>688</v>
      </c>
      <c r="C179" s="51" t="s">
        <v>709</v>
      </c>
      <c r="D179" s="51"/>
      <c r="E179" s="51"/>
      <c r="F179" s="51" t="s">
        <v>710</v>
      </c>
      <c r="G179" s="51"/>
      <c r="H179" s="51" t="s">
        <v>708</v>
      </c>
      <c r="I179" s="51" t="s">
        <v>705</v>
      </c>
      <c r="J179" s="45" t="s">
        <v>29</v>
      </c>
      <c r="L179" s="117"/>
      <c r="M179" s="158"/>
      <c r="N179" s="158"/>
      <c r="O179" s="158"/>
      <c r="P179" s="158"/>
      <c r="Q179" s="158"/>
      <c r="R179" s="121"/>
      <c r="S179" s="158"/>
      <c r="T179" s="158"/>
      <c r="U179" s="119"/>
    </row>
    <row r="180" spans="1:21" ht="24" x14ac:dyDescent="0.3">
      <c r="A180" s="342">
        <f t="shared" si="2"/>
        <v>175</v>
      </c>
      <c r="B180" s="49" t="s">
        <v>688</v>
      </c>
      <c r="C180" s="51" t="s">
        <v>711</v>
      </c>
      <c r="D180" s="51"/>
      <c r="E180" s="51"/>
      <c r="F180" s="51" t="s">
        <v>712</v>
      </c>
      <c r="G180" s="51"/>
      <c r="H180" s="51" t="s">
        <v>708</v>
      </c>
      <c r="I180" s="51" t="s">
        <v>705</v>
      </c>
      <c r="J180" s="45" t="s">
        <v>29</v>
      </c>
      <c r="L180" s="117"/>
      <c r="M180" s="158"/>
      <c r="N180" s="158"/>
      <c r="O180" s="158"/>
      <c r="P180" s="158"/>
      <c r="Q180" s="158"/>
      <c r="R180" s="121"/>
      <c r="S180" s="158"/>
      <c r="T180" s="158"/>
      <c r="U180" s="119"/>
    </row>
    <row r="181" spans="1:21" ht="24" x14ac:dyDescent="0.3">
      <c r="A181" s="342">
        <f t="shared" si="2"/>
        <v>176</v>
      </c>
      <c r="B181" s="49" t="s">
        <v>688</v>
      </c>
      <c r="C181" s="51" t="s">
        <v>713</v>
      </c>
      <c r="D181" s="51"/>
      <c r="E181" s="51"/>
      <c r="F181" s="51" t="s">
        <v>714</v>
      </c>
      <c r="G181" s="51"/>
      <c r="H181" s="51" t="s">
        <v>708</v>
      </c>
      <c r="I181" s="51" t="s">
        <v>705</v>
      </c>
      <c r="J181" s="45" t="s">
        <v>29</v>
      </c>
      <c r="L181" s="117"/>
      <c r="M181" s="158"/>
      <c r="N181" s="158"/>
      <c r="O181" s="158"/>
      <c r="P181" s="158"/>
      <c r="Q181" s="158"/>
      <c r="R181" s="121"/>
      <c r="S181" s="158"/>
      <c r="T181" s="158"/>
      <c r="U181" s="119"/>
    </row>
    <row r="182" spans="1:21" ht="36" x14ac:dyDescent="0.3">
      <c r="A182" s="342">
        <f t="shared" si="2"/>
        <v>177</v>
      </c>
      <c r="B182" s="49" t="s">
        <v>688</v>
      </c>
      <c r="C182" s="51" t="s">
        <v>715</v>
      </c>
      <c r="D182" s="51">
        <v>8504409100</v>
      </c>
      <c r="E182" s="51"/>
      <c r="F182" s="51" t="s">
        <v>716</v>
      </c>
      <c r="G182" s="51"/>
      <c r="H182" s="51" t="s">
        <v>717</v>
      </c>
      <c r="I182" s="51" t="s">
        <v>705</v>
      </c>
      <c r="J182" s="45" t="s">
        <v>29</v>
      </c>
      <c r="L182" s="117"/>
      <c r="M182" s="158"/>
      <c r="N182" s="158"/>
      <c r="O182" s="158"/>
      <c r="P182" s="158"/>
      <c r="Q182" s="158"/>
      <c r="R182" s="121"/>
      <c r="S182" s="158"/>
      <c r="T182" s="158"/>
      <c r="U182" s="119"/>
    </row>
    <row r="183" spans="1:21" ht="36" x14ac:dyDescent="0.3">
      <c r="A183" s="342">
        <f t="shared" si="2"/>
        <v>178</v>
      </c>
      <c r="B183" s="49" t="s">
        <v>688</v>
      </c>
      <c r="C183" s="51" t="s">
        <v>718</v>
      </c>
      <c r="D183" s="51">
        <v>8504409100</v>
      </c>
      <c r="E183" s="51"/>
      <c r="F183" s="51" t="s">
        <v>719</v>
      </c>
      <c r="G183" s="51"/>
      <c r="H183" s="51" t="s">
        <v>717</v>
      </c>
      <c r="I183" s="51" t="s">
        <v>705</v>
      </c>
      <c r="J183" s="45" t="s">
        <v>29</v>
      </c>
      <c r="L183" s="117"/>
      <c r="M183" s="158"/>
      <c r="N183" s="158"/>
      <c r="O183" s="158"/>
      <c r="P183" s="158"/>
      <c r="Q183" s="158"/>
      <c r="R183" s="121"/>
      <c r="S183" s="158"/>
      <c r="T183" s="158"/>
      <c r="U183" s="119"/>
    </row>
    <row r="184" spans="1:21" ht="36" x14ac:dyDescent="0.3">
      <c r="A184" s="342">
        <f t="shared" si="2"/>
        <v>179</v>
      </c>
      <c r="B184" s="49" t="s">
        <v>688</v>
      </c>
      <c r="C184" s="51" t="s">
        <v>720</v>
      </c>
      <c r="D184" s="51">
        <v>8504409100</v>
      </c>
      <c r="E184" s="51"/>
      <c r="F184" s="51" t="s">
        <v>721</v>
      </c>
      <c r="G184" s="51"/>
      <c r="H184" s="51" t="s">
        <v>717</v>
      </c>
      <c r="I184" s="51" t="s">
        <v>705</v>
      </c>
      <c r="J184" s="45" t="s">
        <v>29</v>
      </c>
      <c r="L184" s="117"/>
      <c r="M184" s="158"/>
      <c r="N184" s="158"/>
      <c r="O184" s="158"/>
      <c r="P184" s="158"/>
      <c r="Q184" s="158"/>
      <c r="R184" s="121"/>
      <c r="S184" s="158"/>
      <c r="T184" s="158"/>
      <c r="U184" s="119"/>
    </row>
    <row r="185" spans="1:21" ht="36" x14ac:dyDescent="0.3">
      <c r="A185" s="342">
        <f t="shared" si="2"/>
        <v>180</v>
      </c>
      <c r="B185" s="49" t="s">
        <v>688</v>
      </c>
      <c r="C185" s="51" t="s">
        <v>722</v>
      </c>
      <c r="D185" s="51">
        <v>8504409100</v>
      </c>
      <c r="E185" s="51"/>
      <c r="F185" s="51" t="s">
        <v>716</v>
      </c>
      <c r="G185" s="51"/>
      <c r="H185" s="51" t="s">
        <v>717</v>
      </c>
      <c r="I185" s="51" t="s">
        <v>705</v>
      </c>
      <c r="J185" s="45" t="s">
        <v>29</v>
      </c>
      <c r="L185" s="117"/>
      <c r="M185" s="158"/>
      <c r="N185" s="158"/>
      <c r="O185" s="158"/>
      <c r="P185" s="158"/>
      <c r="Q185" s="158"/>
      <c r="R185" s="121"/>
      <c r="S185" s="158"/>
      <c r="T185" s="158"/>
      <c r="U185" s="119"/>
    </row>
    <row r="186" spans="1:21" ht="36" x14ac:dyDescent="0.3">
      <c r="A186" s="342">
        <f t="shared" si="2"/>
        <v>181</v>
      </c>
      <c r="B186" s="49" t="s">
        <v>688</v>
      </c>
      <c r="C186" s="51" t="s">
        <v>723</v>
      </c>
      <c r="D186" s="51">
        <v>8504409100</v>
      </c>
      <c r="E186" s="51"/>
      <c r="F186" s="51" t="s">
        <v>724</v>
      </c>
      <c r="G186" s="51"/>
      <c r="H186" s="51" t="s">
        <v>717</v>
      </c>
      <c r="I186" s="51" t="s">
        <v>705</v>
      </c>
      <c r="J186" s="45" t="s">
        <v>29</v>
      </c>
      <c r="L186" s="117"/>
      <c r="M186" s="158"/>
      <c r="N186" s="158"/>
      <c r="O186" s="158"/>
      <c r="P186" s="158"/>
      <c r="Q186" s="158"/>
      <c r="R186" s="121"/>
      <c r="S186" s="158"/>
      <c r="T186" s="158"/>
      <c r="U186" s="119"/>
    </row>
    <row r="187" spans="1:21" ht="36" x14ac:dyDescent="0.3">
      <c r="A187" s="342">
        <f t="shared" si="2"/>
        <v>182</v>
      </c>
      <c r="B187" s="49" t="s">
        <v>688</v>
      </c>
      <c r="C187" s="51" t="s">
        <v>725</v>
      </c>
      <c r="D187" s="51">
        <v>8504409100</v>
      </c>
      <c r="E187" s="51"/>
      <c r="F187" s="51" t="s">
        <v>726</v>
      </c>
      <c r="G187" s="51"/>
      <c r="H187" s="51" t="s">
        <v>717</v>
      </c>
      <c r="I187" s="51" t="s">
        <v>705</v>
      </c>
      <c r="J187" s="45" t="s">
        <v>29</v>
      </c>
      <c r="L187" s="117"/>
      <c r="M187" s="158"/>
      <c r="N187" s="158"/>
      <c r="O187" s="158"/>
      <c r="P187" s="158"/>
      <c r="Q187" s="158"/>
      <c r="R187" s="121"/>
      <c r="S187" s="158"/>
      <c r="T187" s="158"/>
      <c r="U187" s="119"/>
    </row>
    <row r="188" spans="1:21" ht="24" x14ac:dyDescent="0.3">
      <c r="A188" s="342">
        <f t="shared" si="2"/>
        <v>183</v>
      </c>
      <c r="B188" s="44" t="s">
        <v>749</v>
      </c>
      <c r="C188" s="154" t="s">
        <v>750</v>
      </c>
      <c r="D188" s="43"/>
      <c r="E188" s="100"/>
      <c r="F188" s="43">
        <v>600000</v>
      </c>
      <c r="G188" s="43" t="s">
        <v>751</v>
      </c>
      <c r="H188" s="226" t="s">
        <v>752</v>
      </c>
      <c r="I188" s="43" t="s">
        <v>753</v>
      </c>
      <c r="J188" s="45" t="s">
        <v>754</v>
      </c>
      <c r="L188" s="117"/>
      <c r="M188" s="117"/>
      <c r="N188" s="117"/>
      <c r="O188" s="117"/>
      <c r="P188" s="117"/>
      <c r="Q188" s="117"/>
      <c r="R188" s="117"/>
      <c r="S188" s="117"/>
      <c r="T188" s="117"/>
      <c r="U188" s="119"/>
    </row>
    <row r="189" spans="1:21" ht="24" x14ac:dyDescent="0.3">
      <c r="A189" s="342">
        <f t="shared" si="2"/>
        <v>184</v>
      </c>
      <c r="B189" s="44" t="s">
        <v>749</v>
      </c>
      <c r="C189" s="154" t="s">
        <v>755</v>
      </c>
      <c r="D189" s="43"/>
      <c r="E189" s="100"/>
      <c r="F189" s="43">
        <v>600000</v>
      </c>
      <c r="G189" s="43" t="s">
        <v>751</v>
      </c>
      <c r="H189" s="226" t="s">
        <v>752</v>
      </c>
      <c r="I189" s="43" t="s">
        <v>753</v>
      </c>
      <c r="J189" s="45" t="s">
        <v>754</v>
      </c>
      <c r="L189" s="117"/>
      <c r="M189" s="117"/>
      <c r="N189" s="117"/>
      <c r="O189" s="117"/>
      <c r="P189" s="117"/>
      <c r="Q189" s="117"/>
      <c r="R189" s="117"/>
      <c r="S189" s="117"/>
      <c r="T189" s="117"/>
      <c r="U189" s="119"/>
    </row>
    <row r="190" spans="1:21" ht="24" x14ac:dyDescent="0.3">
      <c r="A190" s="342">
        <f t="shared" si="2"/>
        <v>185</v>
      </c>
      <c r="B190" s="44" t="s">
        <v>749</v>
      </c>
      <c r="C190" s="154" t="s">
        <v>756</v>
      </c>
      <c r="D190" s="43"/>
      <c r="E190" s="100"/>
      <c r="F190" s="43">
        <v>500000</v>
      </c>
      <c r="G190" s="43" t="s">
        <v>751</v>
      </c>
      <c r="H190" s="226" t="s">
        <v>752</v>
      </c>
      <c r="I190" s="43" t="s">
        <v>753</v>
      </c>
      <c r="J190" s="45" t="s">
        <v>754</v>
      </c>
      <c r="L190" s="117"/>
      <c r="M190" s="117"/>
      <c r="N190" s="117"/>
      <c r="O190" s="117"/>
      <c r="P190" s="117"/>
      <c r="Q190" s="117"/>
      <c r="R190" s="117"/>
      <c r="S190" s="117"/>
      <c r="T190" s="117"/>
      <c r="U190" s="119"/>
    </row>
    <row r="191" spans="1:21" ht="48" x14ac:dyDescent="0.3">
      <c r="A191" s="342">
        <f t="shared" si="2"/>
        <v>186</v>
      </c>
      <c r="B191" s="36" t="s">
        <v>486</v>
      </c>
      <c r="C191" s="251" t="s">
        <v>509</v>
      </c>
      <c r="D191" s="251"/>
      <c r="E191" s="259"/>
      <c r="F191" s="141"/>
      <c r="G191" s="141"/>
      <c r="H191" s="226" t="s">
        <v>501</v>
      </c>
      <c r="I191" s="114"/>
      <c r="J191" s="57" t="s">
        <v>491</v>
      </c>
      <c r="L191" s="117"/>
      <c r="M191" s="117"/>
      <c r="N191" s="117"/>
      <c r="O191" s="117"/>
      <c r="P191" s="117"/>
      <c r="Q191" s="117"/>
      <c r="R191" s="117"/>
      <c r="S191" s="117"/>
      <c r="T191" s="117"/>
      <c r="U191" s="119"/>
    </row>
    <row r="192" spans="1:21" ht="48" x14ac:dyDescent="0.3">
      <c r="A192" s="342">
        <f t="shared" si="2"/>
        <v>187</v>
      </c>
      <c r="B192" s="36" t="s">
        <v>486</v>
      </c>
      <c r="C192" s="237" t="s">
        <v>1574</v>
      </c>
      <c r="D192" s="258">
        <v>7616999008</v>
      </c>
      <c r="E192" s="262">
        <v>4</v>
      </c>
      <c r="F192" s="114"/>
      <c r="G192" s="141" t="s">
        <v>520</v>
      </c>
      <c r="H192" s="226" t="s">
        <v>501</v>
      </c>
      <c r="I192" s="114"/>
      <c r="J192" s="57" t="s">
        <v>491</v>
      </c>
      <c r="L192" s="117"/>
      <c r="M192" s="117"/>
      <c r="N192" s="117"/>
      <c r="O192" s="117"/>
      <c r="P192" s="117"/>
      <c r="Q192" s="117"/>
      <c r="R192" s="117"/>
      <c r="S192" s="117"/>
      <c r="T192" s="117"/>
      <c r="U192" s="119"/>
    </row>
    <row r="193" spans="1:21" ht="48" x14ac:dyDescent="0.3">
      <c r="A193" s="342">
        <f t="shared" si="2"/>
        <v>188</v>
      </c>
      <c r="B193" s="36" t="s">
        <v>486</v>
      </c>
      <c r="C193" s="71" t="s">
        <v>521</v>
      </c>
      <c r="D193" s="258">
        <v>4016930005</v>
      </c>
      <c r="E193" s="259">
        <v>120</v>
      </c>
      <c r="F193" s="114"/>
      <c r="G193" s="141" t="s">
        <v>522</v>
      </c>
      <c r="H193" s="226" t="s">
        <v>501</v>
      </c>
      <c r="I193" s="114"/>
      <c r="J193" s="57" t="s">
        <v>491</v>
      </c>
      <c r="L193" s="117"/>
      <c r="M193" s="117"/>
      <c r="N193" s="117"/>
      <c r="O193" s="117"/>
      <c r="P193" s="117"/>
      <c r="Q193" s="117"/>
      <c r="R193" s="117"/>
      <c r="S193" s="117"/>
      <c r="T193" s="117"/>
      <c r="U193" s="119"/>
    </row>
    <row r="194" spans="1:21" ht="48" x14ac:dyDescent="0.3">
      <c r="A194" s="342">
        <f t="shared" si="2"/>
        <v>189</v>
      </c>
      <c r="B194" s="36" t="s">
        <v>486</v>
      </c>
      <c r="C194" s="47" t="s">
        <v>528</v>
      </c>
      <c r="D194" s="258">
        <v>9405990008</v>
      </c>
      <c r="E194" s="260">
        <v>82</v>
      </c>
      <c r="F194" s="114"/>
      <c r="G194" s="141" t="s">
        <v>529</v>
      </c>
      <c r="H194" s="79" t="s">
        <v>524</v>
      </c>
      <c r="I194" s="114"/>
      <c r="J194" s="57" t="s">
        <v>491</v>
      </c>
      <c r="L194" s="117"/>
      <c r="M194" s="117"/>
      <c r="N194" s="117"/>
      <c r="O194" s="117"/>
      <c r="P194" s="117"/>
      <c r="Q194" s="117"/>
      <c r="R194" s="117"/>
      <c r="S194" s="117"/>
      <c r="T194" s="117"/>
      <c r="U194" s="119"/>
    </row>
    <row r="195" spans="1:21" ht="72" x14ac:dyDescent="0.3">
      <c r="A195" s="342">
        <f t="shared" si="2"/>
        <v>190</v>
      </c>
      <c r="B195" s="36" t="s">
        <v>486</v>
      </c>
      <c r="C195" s="251" t="s">
        <v>530</v>
      </c>
      <c r="D195" s="258">
        <v>9405990008</v>
      </c>
      <c r="E195" s="260">
        <v>82</v>
      </c>
      <c r="F195" s="114"/>
      <c r="G195" s="76" t="s">
        <v>531</v>
      </c>
      <c r="H195" s="79" t="s">
        <v>524</v>
      </c>
      <c r="I195" s="114"/>
      <c r="J195" s="57" t="s">
        <v>491</v>
      </c>
      <c r="L195" s="117"/>
      <c r="M195" s="117"/>
      <c r="N195" s="117"/>
      <c r="O195" s="117"/>
      <c r="P195" s="117"/>
      <c r="Q195" s="117"/>
      <c r="R195" s="117"/>
      <c r="S195" s="117"/>
      <c r="T195" s="117"/>
      <c r="U195" s="119"/>
    </row>
    <row r="196" spans="1:21" ht="48" x14ac:dyDescent="0.3">
      <c r="A196" s="342">
        <f t="shared" si="2"/>
        <v>191</v>
      </c>
      <c r="B196" s="36" t="s">
        <v>486</v>
      </c>
      <c r="C196" s="251" t="s">
        <v>534</v>
      </c>
      <c r="D196" s="258">
        <v>84799080</v>
      </c>
      <c r="E196" s="259">
        <v>9</v>
      </c>
      <c r="F196" s="114"/>
      <c r="G196" s="141" t="s">
        <v>535</v>
      </c>
      <c r="H196" s="226" t="s">
        <v>501</v>
      </c>
      <c r="I196" s="114"/>
      <c r="J196" s="57" t="s">
        <v>491</v>
      </c>
      <c r="L196" s="117"/>
      <c r="M196" s="117"/>
      <c r="N196" s="117"/>
      <c r="O196" s="117"/>
      <c r="P196" s="117"/>
      <c r="Q196" s="117"/>
      <c r="R196" s="117"/>
      <c r="S196" s="117"/>
      <c r="T196" s="117"/>
      <c r="U196" s="119"/>
    </row>
    <row r="197" spans="1:21" ht="48" x14ac:dyDescent="0.3">
      <c r="A197" s="342">
        <f t="shared" si="2"/>
        <v>192</v>
      </c>
      <c r="B197" s="36" t="s">
        <v>486</v>
      </c>
      <c r="C197" s="251" t="s">
        <v>536</v>
      </c>
      <c r="D197" s="258">
        <v>7616991008</v>
      </c>
      <c r="E197" s="259">
        <v>10</v>
      </c>
      <c r="F197" s="114"/>
      <c r="G197" s="141" t="s">
        <v>537</v>
      </c>
      <c r="H197" s="226" t="s">
        <v>501</v>
      </c>
      <c r="I197" s="114"/>
      <c r="J197" s="57" t="s">
        <v>491</v>
      </c>
      <c r="L197" s="117"/>
      <c r="M197" s="117"/>
      <c r="N197" s="117"/>
      <c r="O197" s="117"/>
      <c r="P197" s="117"/>
      <c r="Q197" s="117"/>
      <c r="R197" s="117"/>
      <c r="S197" s="117"/>
      <c r="T197" s="117"/>
      <c r="U197" s="119"/>
    </row>
    <row r="198" spans="1:21" ht="48" x14ac:dyDescent="0.3">
      <c r="A198" s="342">
        <f t="shared" si="2"/>
        <v>193</v>
      </c>
      <c r="B198" s="36" t="s">
        <v>486</v>
      </c>
      <c r="C198" s="251" t="s">
        <v>541</v>
      </c>
      <c r="D198" s="258">
        <v>7616991008</v>
      </c>
      <c r="E198" s="259">
        <v>10</v>
      </c>
      <c r="F198" s="114"/>
      <c r="G198" s="141" t="s">
        <v>542</v>
      </c>
      <c r="H198" s="226" t="s">
        <v>501</v>
      </c>
      <c r="I198" s="114"/>
      <c r="J198" s="57" t="s">
        <v>491</v>
      </c>
      <c r="L198" s="117"/>
      <c r="M198" s="117"/>
      <c r="N198" s="117"/>
      <c r="O198" s="117"/>
      <c r="P198" s="117"/>
      <c r="Q198" s="117"/>
      <c r="R198" s="117"/>
      <c r="S198" s="117"/>
      <c r="T198" s="117"/>
      <c r="U198" s="119"/>
    </row>
    <row r="199" spans="1:21" ht="48" x14ac:dyDescent="0.3">
      <c r="A199" s="342">
        <f t="shared" ref="A199:A262" si="3">1+A198</f>
        <v>194</v>
      </c>
      <c r="B199" s="36" t="s">
        <v>486</v>
      </c>
      <c r="C199" s="71" t="s">
        <v>543</v>
      </c>
      <c r="D199" s="265">
        <v>4010390000</v>
      </c>
      <c r="E199" s="259">
        <v>18</v>
      </c>
      <c r="F199" s="114"/>
      <c r="G199" s="141" t="s">
        <v>544</v>
      </c>
      <c r="H199" s="226" t="s">
        <v>501</v>
      </c>
      <c r="I199" s="114"/>
      <c r="J199" s="57" t="s">
        <v>491</v>
      </c>
      <c r="L199" s="117"/>
      <c r="M199" s="117"/>
      <c r="N199" s="117"/>
      <c r="O199" s="117"/>
      <c r="P199" s="117"/>
      <c r="Q199" s="117"/>
      <c r="R199" s="117"/>
      <c r="S199" s="117"/>
      <c r="T199" s="117"/>
      <c r="U199" s="119"/>
    </row>
    <row r="200" spans="1:21" ht="48" x14ac:dyDescent="0.3">
      <c r="A200" s="342">
        <f t="shared" si="3"/>
        <v>195</v>
      </c>
      <c r="B200" s="36" t="s">
        <v>486</v>
      </c>
      <c r="C200" s="251" t="s">
        <v>545</v>
      </c>
      <c r="D200" s="265">
        <v>4010390000</v>
      </c>
      <c r="E200" s="259">
        <v>3</v>
      </c>
      <c r="F200" s="114"/>
      <c r="G200" s="141" t="s">
        <v>546</v>
      </c>
      <c r="H200" s="226" t="s">
        <v>501</v>
      </c>
      <c r="I200" s="114"/>
      <c r="J200" s="57" t="s">
        <v>491</v>
      </c>
      <c r="L200" s="117"/>
      <c r="M200" s="117"/>
      <c r="N200" s="117"/>
      <c r="O200" s="117"/>
      <c r="P200" s="117"/>
      <c r="Q200" s="117"/>
      <c r="R200" s="117"/>
      <c r="S200" s="117"/>
      <c r="T200" s="117"/>
      <c r="U200" s="119"/>
    </row>
    <row r="201" spans="1:21" s="275" customFormat="1" ht="48" x14ac:dyDescent="0.3">
      <c r="A201" s="342">
        <f t="shared" si="3"/>
        <v>196</v>
      </c>
      <c r="B201" s="46" t="s">
        <v>486</v>
      </c>
      <c r="C201" s="47" t="s">
        <v>536</v>
      </c>
      <c r="D201" s="265">
        <v>7616991008</v>
      </c>
      <c r="E201" s="262">
        <v>140</v>
      </c>
      <c r="F201" s="271"/>
      <c r="G201" s="76" t="s">
        <v>548</v>
      </c>
      <c r="H201" s="47" t="s">
        <v>547</v>
      </c>
      <c r="I201" s="271"/>
      <c r="J201" s="272" t="s">
        <v>491</v>
      </c>
      <c r="K201" s="273"/>
      <c r="L201" s="118"/>
      <c r="M201" s="118"/>
      <c r="N201" s="118"/>
      <c r="O201" s="118"/>
      <c r="P201" s="118"/>
      <c r="Q201" s="118"/>
      <c r="R201" s="118"/>
      <c r="S201" s="118"/>
      <c r="T201" s="118"/>
      <c r="U201" s="274"/>
    </row>
    <row r="202" spans="1:21" ht="48" x14ac:dyDescent="0.3">
      <c r="A202" s="342">
        <f t="shared" si="3"/>
        <v>197</v>
      </c>
      <c r="B202" s="36" t="s">
        <v>486</v>
      </c>
      <c r="C202" s="251" t="s">
        <v>549</v>
      </c>
      <c r="D202" s="265">
        <v>7318220009</v>
      </c>
      <c r="E202" s="259">
        <v>30</v>
      </c>
      <c r="F202" s="114"/>
      <c r="G202" s="141" t="s">
        <v>550</v>
      </c>
      <c r="H202" s="226" t="s">
        <v>501</v>
      </c>
      <c r="I202" s="114"/>
      <c r="J202" s="57" t="s">
        <v>491</v>
      </c>
      <c r="L202" s="117"/>
      <c r="M202" s="117"/>
      <c r="N202" s="117"/>
      <c r="O202" s="117"/>
      <c r="P202" s="117"/>
      <c r="Q202" s="117"/>
      <c r="R202" s="117"/>
      <c r="S202" s="117"/>
      <c r="T202" s="117"/>
      <c r="U202" s="119"/>
    </row>
    <row r="203" spans="1:21" ht="48" x14ac:dyDescent="0.3">
      <c r="A203" s="342">
        <f t="shared" si="3"/>
        <v>198</v>
      </c>
      <c r="B203" s="36" t="s">
        <v>486</v>
      </c>
      <c r="C203" s="251" t="s">
        <v>551</v>
      </c>
      <c r="D203" s="265">
        <v>7318220009</v>
      </c>
      <c r="E203" s="259">
        <v>60</v>
      </c>
      <c r="F203" s="114"/>
      <c r="G203" s="141" t="s">
        <v>552</v>
      </c>
      <c r="H203" s="226" t="s">
        <v>501</v>
      </c>
      <c r="I203" s="114"/>
      <c r="J203" s="57" t="s">
        <v>491</v>
      </c>
      <c r="L203" s="117"/>
      <c r="M203" s="117"/>
      <c r="N203" s="117"/>
      <c r="O203" s="117"/>
      <c r="P203" s="117"/>
      <c r="Q203" s="117"/>
      <c r="R203" s="117"/>
      <c r="S203" s="117"/>
      <c r="T203" s="117"/>
      <c r="U203" s="119"/>
    </row>
    <row r="204" spans="1:21" ht="48" x14ac:dyDescent="0.3">
      <c r="A204" s="342">
        <f t="shared" si="3"/>
        <v>199</v>
      </c>
      <c r="B204" s="36" t="s">
        <v>486</v>
      </c>
      <c r="C204" s="251" t="s">
        <v>553</v>
      </c>
      <c r="D204" s="265">
        <v>7616991008</v>
      </c>
      <c r="E204" s="259">
        <v>10</v>
      </c>
      <c r="F204" s="114"/>
      <c r="G204" s="141" t="s">
        <v>554</v>
      </c>
      <c r="H204" s="226" t="s">
        <v>501</v>
      </c>
      <c r="I204" s="114"/>
      <c r="J204" s="57" t="s">
        <v>491</v>
      </c>
      <c r="L204" s="117"/>
      <c r="M204" s="117"/>
      <c r="N204" s="117"/>
      <c r="O204" s="117"/>
      <c r="P204" s="117"/>
      <c r="Q204" s="117"/>
      <c r="R204" s="117"/>
      <c r="S204" s="117"/>
      <c r="T204" s="117"/>
      <c r="U204" s="119"/>
    </row>
    <row r="205" spans="1:21" ht="48" x14ac:dyDescent="0.3">
      <c r="A205" s="342">
        <f t="shared" si="3"/>
        <v>200</v>
      </c>
      <c r="B205" s="36" t="s">
        <v>486</v>
      </c>
      <c r="C205" s="251" t="s">
        <v>555</v>
      </c>
      <c r="D205" s="265">
        <v>7616991008</v>
      </c>
      <c r="E205" s="259">
        <v>5</v>
      </c>
      <c r="F205" s="114"/>
      <c r="G205" s="141" t="s">
        <v>556</v>
      </c>
      <c r="H205" s="226" t="s">
        <v>501</v>
      </c>
      <c r="I205" s="114"/>
      <c r="J205" s="57" t="s">
        <v>491</v>
      </c>
      <c r="L205" s="117"/>
      <c r="M205" s="117"/>
      <c r="N205" s="117"/>
      <c r="O205" s="117"/>
      <c r="P205" s="117"/>
      <c r="Q205" s="117"/>
      <c r="R205" s="117"/>
      <c r="S205" s="117"/>
      <c r="T205" s="117"/>
      <c r="U205" s="119"/>
    </row>
    <row r="206" spans="1:21" ht="48" x14ac:dyDescent="0.3">
      <c r="A206" s="342">
        <f t="shared" si="3"/>
        <v>201</v>
      </c>
      <c r="B206" s="36" t="s">
        <v>486</v>
      </c>
      <c r="C206" s="269" t="s">
        <v>1575</v>
      </c>
      <c r="D206" s="265">
        <v>8208900000</v>
      </c>
      <c r="E206" s="259">
        <v>4</v>
      </c>
      <c r="F206" s="114"/>
      <c r="G206" s="141" t="s">
        <v>557</v>
      </c>
      <c r="H206" s="226" t="s">
        <v>501</v>
      </c>
      <c r="I206" s="114"/>
      <c r="J206" s="57" t="s">
        <v>491</v>
      </c>
      <c r="L206" s="117"/>
      <c r="M206" s="117"/>
      <c r="N206" s="117"/>
      <c r="O206" s="117"/>
      <c r="P206" s="117"/>
      <c r="Q206" s="117"/>
      <c r="R206" s="117"/>
      <c r="S206" s="117"/>
      <c r="T206" s="117"/>
      <c r="U206" s="119"/>
    </row>
    <row r="207" spans="1:21" ht="48" x14ac:dyDescent="0.3">
      <c r="A207" s="342">
        <f t="shared" si="3"/>
        <v>202</v>
      </c>
      <c r="B207" s="36" t="s">
        <v>486</v>
      </c>
      <c r="C207" s="251" t="s">
        <v>558</v>
      </c>
      <c r="D207" s="265">
        <v>7616991008</v>
      </c>
      <c r="E207" s="259">
        <v>4</v>
      </c>
      <c r="F207" s="114"/>
      <c r="G207" s="141" t="s">
        <v>559</v>
      </c>
      <c r="H207" s="226" t="s">
        <v>501</v>
      </c>
      <c r="I207" s="114"/>
      <c r="J207" s="57" t="s">
        <v>491</v>
      </c>
      <c r="L207" s="117"/>
      <c r="M207" s="117"/>
      <c r="N207" s="117"/>
      <c r="O207" s="117"/>
      <c r="P207" s="117"/>
      <c r="Q207" s="117"/>
      <c r="R207" s="117"/>
      <c r="S207" s="117"/>
      <c r="T207" s="117"/>
      <c r="U207" s="119"/>
    </row>
    <row r="208" spans="1:21" ht="48" x14ac:dyDescent="0.3">
      <c r="A208" s="342">
        <f t="shared" si="3"/>
        <v>203</v>
      </c>
      <c r="B208" s="36" t="s">
        <v>486</v>
      </c>
      <c r="C208" s="251" t="s">
        <v>560</v>
      </c>
      <c r="D208" s="265">
        <v>7616991008</v>
      </c>
      <c r="E208" s="259">
        <v>4</v>
      </c>
      <c r="F208" s="114"/>
      <c r="G208" s="141" t="s">
        <v>561</v>
      </c>
      <c r="H208" s="226" t="s">
        <v>501</v>
      </c>
      <c r="I208" s="114"/>
      <c r="J208" s="57" t="s">
        <v>491</v>
      </c>
      <c r="L208" s="117"/>
      <c r="M208" s="117"/>
      <c r="N208" s="117"/>
      <c r="O208" s="117"/>
      <c r="P208" s="117"/>
      <c r="Q208" s="117"/>
      <c r="R208" s="117"/>
      <c r="S208" s="117"/>
      <c r="T208" s="117"/>
      <c r="U208" s="119"/>
    </row>
    <row r="209" spans="1:21" ht="48" x14ac:dyDescent="0.3">
      <c r="A209" s="342">
        <f t="shared" si="3"/>
        <v>204</v>
      </c>
      <c r="B209" s="36" t="s">
        <v>486</v>
      </c>
      <c r="C209" s="47" t="s">
        <v>590</v>
      </c>
      <c r="E209" s="259">
        <v>2</v>
      </c>
      <c r="F209" s="114"/>
      <c r="G209" s="141" t="s">
        <v>562</v>
      </c>
      <c r="H209" s="226" t="s">
        <v>501</v>
      </c>
      <c r="I209" s="114"/>
      <c r="J209" s="57" t="s">
        <v>491</v>
      </c>
      <c r="L209" s="117"/>
      <c r="M209" s="117"/>
      <c r="N209" s="117"/>
      <c r="O209" s="117"/>
      <c r="P209" s="117"/>
      <c r="Q209" s="117"/>
      <c r="R209" s="117"/>
      <c r="S209" s="117"/>
      <c r="T209" s="117"/>
      <c r="U209" s="119"/>
    </row>
    <row r="210" spans="1:21" ht="48" x14ac:dyDescent="0.3">
      <c r="A210" s="342">
        <f t="shared" si="3"/>
        <v>205</v>
      </c>
      <c r="B210" s="36" t="s">
        <v>486</v>
      </c>
      <c r="C210" s="251" t="s">
        <v>563</v>
      </c>
      <c r="D210" s="265">
        <v>8421392009</v>
      </c>
      <c r="E210" s="259">
        <v>3</v>
      </c>
      <c r="F210" s="114"/>
      <c r="G210" s="74" t="s">
        <v>564</v>
      </c>
      <c r="H210" s="226" t="s">
        <v>501</v>
      </c>
      <c r="I210" s="114"/>
      <c r="J210" s="57" t="s">
        <v>491</v>
      </c>
      <c r="L210" s="117"/>
      <c r="M210" s="117"/>
      <c r="N210" s="117"/>
      <c r="O210" s="117"/>
      <c r="P210" s="117"/>
      <c r="Q210" s="117"/>
      <c r="R210" s="117"/>
      <c r="S210" s="117"/>
      <c r="T210" s="117"/>
      <c r="U210" s="119"/>
    </row>
    <row r="211" spans="1:21" ht="48" x14ac:dyDescent="0.3">
      <c r="A211" s="342">
        <f t="shared" si="3"/>
        <v>206</v>
      </c>
      <c r="B211" s="36" t="s">
        <v>486</v>
      </c>
      <c r="C211" s="251" t="s">
        <v>565</v>
      </c>
      <c r="D211" s="265">
        <v>7616991008</v>
      </c>
      <c r="E211" s="261">
        <v>8</v>
      </c>
      <c r="F211" s="114"/>
      <c r="G211" s="141" t="s">
        <v>566</v>
      </c>
      <c r="H211" s="226" t="s">
        <v>501</v>
      </c>
      <c r="I211" s="114"/>
      <c r="J211" s="57" t="s">
        <v>491</v>
      </c>
      <c r="L211" s="117"/>
      <c r="M211" s="117"/>
      <c r="N211" s="117"/>
      <c r="O211" s="117"/>
      <c r="P211" s="117"/>
      <c r="Q211" s="117"/>
      <c r="R211" s="117"/>
      <c r="S211" s="117"/>
      <c r="T211" s="117"/>
      <c r="U211" s="119"/>
    </row>
    <row r="212" spans="1:21" ht="48" x14ac:dyDescent="0.3">
      <c r="A212" s="342">
        <f t="shared" si="3"/>
        <v>207</v>
      </c>
      <c r="B212" s="36" t="s">
        <v>486</v>
      </c>
      <c r="C212" s="251" t="s">
        <v>567</v>
      </c>
      <c r="D212" s="265">
        <v>4010390000</v>
      </c>
      <c r="E212" s="261">
        <v>40</v>
      </c>
      <c r="F212" s="114"/>
      <c r="G212" s="141" t="s">
        <v>568</v>
      </c>
      <c r="H212" s="226" t="s">
        <v>501</v>
      </c>
      <c r="I212" s="114"/>
      <c r="J212" s="57" t="s">
        <v>491</v>
      </c>
      <c r="L212" s="117"/>
      <c r="M212" s="117"/>
      <c r="N212" s="117"/>
      <c r="O212" s="117"/>
      <c r="P212" s="117"/>
      <c r="Q212" s="117"/>
      <c r="R212" s="117"/>
      <c r="S212" s="117"/>
      <c r="T212" s="117"/>
      <c r="U212" s="119"/>
    </row>
    <row r="213" spans="1:21" ht="48" x14ac:dyDescent="0.3">
      <c r="A213" s="342">
        <f t="shared" si="3"/>
        <v>208</v>
      </c>
      <c r="B213" s="36" t="s">
        <v>486</v>
      </c>
      <c r="C213" s="251" t="s">
        <v>569</v>
      </c>
      <c r="D213" s="251"/>
      <c r="E213" s="261"/>
      <c r="F213" s="114"/>
      <c r="G213" s="141" t="s">
        <v>570</v>
      </c>
      <c r="H213" s="226" t="s">
        <v>501</v>
      </c>
      <c r="I213" s="114"/>
      <c r="J213" s="57" t="s">
        <v>491</v>
      </c>
      <c r="L213" s="117"/>
      <c r="M213" s="117"/>
      <c r="N213" s="117"/>
      <c r="O213" s="117"/>
      <c r="P213" s="117"/>
      <c r="Q213" s="117"/>
      <c r="R213" s="117"/>
      <c r="S213" s="117"/>
      <c r="T213" s="117"/>
      <c r="U213" s="119"/>
    </row>
    <row r="214" spans="1:21" ht="48" x14ac:dyDescent="0.3">
      <c r="A214" s="342">
        <f t="shared" si="3"/>
        <v>209</v>
      </c>
      <c r="B214" s="36" t="s">
        <v>486</v>
      </c>
      <c r="C214" s="251" t="s">
        <v>571</v>
      </c>
      <c r="D214" s="265">
        <v>7616991008</v>
      </c>
      <c r="E214" s="267">
        <v>13</v>
      </c>
      <c r="F214" s="114"/>
      <c r="G214" s="141" t="s">
        <v>572</v>
      </c>
      <c r="H214" s="226" t="s">
        <v>501</v>
      </c>
      <c r="I214" s="114"/>
      <c r="J214" s="57" t="s">
        <v>491</v>
      </c>
      <c r="L214" s="117"/>
      <c r="M214" s="117"/>
      <c r="N214" s="117"/>
      <c r="O214" s="117"/>
      <c r="P214" s="117"/>
      <c r="Q214" s="117"/>
      <c r="R214" s="117"/>
      <c r="S214" s="117"/>
      <c r="T214" s="117"/>
      <c r="U214" s="119"/>
    </row>
    <row r="215" spans="1:21" ht="48" x14ac:dyDescent="0.3">
      <c r="A215" s="342">
        <f t="shared" si="3"/>
        <v>210</v>
      </c>
      <c r="B215" s="36" t="s">
        <v>486</v>
      </c>
      <c r="C215" s="251" t="s">
        <v>573</v>
      </c>
      <c r="D215" s="265">
        <v>8483508000</v>
      </c>
      <c r="E215" s="267">
        <v>8</v>
      </c>
      <c r="F215" s="114"/>
      <c r="G215" s="141" t="s">
        <v>574</v>
      </c>
      <c r="H215" s="226" t="s">
        <v>501</v>
      </c>
      <c r="I215" s="114"/>
      <c r="J215" s="57" t="s">
        <v>491</v>
      </c>
      <c r="L215" s="117"/>
      <c r="M215" s="117"/>
      <c r="N215" s="117"/>
      <c r="O215" s="117"/>
      <c r="P215" s="117"/>
      <c r="Q215" s="117"/>
      <c r="R215" s="117"/>
      <c r="S215" s="117"/>
      <c r="T215" s="117"/>
      <c r="U215" s="119"/>
    </row>
    <row r="216" spans="1:21" ht="48" x14ac:dyDescent="0.3">
      <c r="A216" s="342">
        <f t="shared" si="3"/>
        <v>211</v>
      </c>
      <c r="B216" s="36" t="s">
        <v>486</v>
      </c>
      <c r="C216" s="251" t="s">
        <v>575</v>
      </c>
      <c r="D216" s="265">
        <v>8483508000</v>
      </c>
      <c r="E216" s="267">
        <v>18</v>
      </c>
      <c r="F216" s="114"/>
      <c r="G216" s="141" t="s">
        <v>576</v>
      </c>
      <c r="H216" s="226" t="s">
        <v>501</v>
      </c>
      <c r="I216" s="114"/>
      <c r="J216" s="57" t="s">
        <v>491</v>
      </c>
      <c r="L216" s="117"/>
      <c r="M216" s="117"/>
      <c r="N216" s="117"/>
      <c r="O216" s="117"/>
      <c r="P216" s="117"/>
      <c r="Q216" s="117"/>
      <c r="R216" s="117"/>
      <c r="S216" s="117"/>
      <c r="T216" s="117"/>
      <c r="U216" s="119"/>
    </row>
    <row r="217" spans="1:21" ht="48" x14ac:dyDescent="0.3">
      <c r="A217" s="342">
        <f t="shared" si="3"/>
        <v>212</v>
      </c>
      <c r="B217" s="36" t="s">
        <v>486</v>
      </c>
      <c r="C217" s="251" t="s">
        <v>577</v>
      </c>
      <c r="D217" s="265">
        <v>8483508000</v>
      </c>
      <c r="E217" s="267">
        <v>18</v>
      </c>
      <c r="F217" s="114"/>
      <c r="G217" s="141" t="s">
        <v>578</v>
      </c>
      <c r="H217" s="226" t="s">
        <v>501</v>
      </c>
      <c r="I217" s="114"/>
      <c r="J217" s="57" t="s">
        <v>491</v>
      </c>
      <c r="L217" s="117"/>
      <c r="M217" s="117"/>
      <c r="N217" s="117"/>
      <c r="O217" s="117"/>
      <c r="P217" s="117"/>
      <c r="Q217" s="117"/>
      <c r="R217" s="117"/>
      <c r="S217" s="117"/>
      <c r="T217" s="117"/>
      <c r="U217" s="119"/>
    </row>
    <row r="218" spans="1:21" ht="48" x14ac:dyDescent="0.3">
      <c r="A218" s="342">
        <f t="shared" si="3"/>
        <v>213</v>
      </c>
      <c r="B218" s="36" t="s">
        <v>486</v>
      </c>
      <c r="C218" s="251" t="s">
        <v>579</v>
      </c>
      <c r="D218" s="265">
        <v>8483508000</v>
      </c>
      <c r="E218" s="267">
        <v>18</v>
      </c>
      <c r="F218" s="114"/>
      <c r="G218" s="141" t="s">
        <v>580</v>
      </c>
      <c r="H218" s="226" t="s">
        <v>501</v>
      </c>
      <c r="I218" s="114"/>
      <c r="J218" s="57" t="s">
        <v>491</v>
      </c>
      <c r="L218" s="117"/>
      <c r="M218" s="117"/>
      <c r="N218" s="117"/>
      <c r="O218" s="117"/>
      <c r="P218" s="117"/>
      <c r="Q218" s="117"/>
      <c r="R218" s="117"/>
      <c r="S218" s="117"/>
      <c r="T218" s="117"/>
      <c r="U218" s="119"/>
    </row>
    <row r="219" spans="1:21" ht="48" x14ac:dyDescent="0.3">
      <c r="A219" s="342">
        <f t="shared" si="3"/>
        <v>214</v>
      </c>
      <c r="B219" s="36" t="s">
        <v>486</v>
      </c>
      <c r="C219" s="251" t="s">
        <v>581</v>
      </c>
      <c r="D219" s="265">
        <v>8483508000</v>
      </c>
      <c r="E219" s="267">
        <v>9</v>
      </c>
      <c r="F219" s="114"/>
      <c r="G219" s="141" t="s">
        <v>582</v>
      </c>
      <c r="H219" s="226" t="s">
        <v>501</v>
      </c>
      <c r="I219" s="114"/>
      <c r="J219" s="57" t="s">
        <v>491</v>
      </c>
      <c r="L219" s="117"/>
      <c r="M219" s="117"/>
      <c r="N219" s="117"/>
      <c r="O219" s="117"/>
      <c r="P219" s="117"/>
      <c r="Q219" s="117"/>
      <c r="R219" s="117"/>
      <c r="S219" s="117"/>
      <c r="T219" s="117"/>
      <c r="U219" s="119"/>
    </row>
    <row r="220" spans="1:21" ht="48" x14ac:dyDescent="0.3">
      <c r="A220" s="342">
        <f t="shared" si="3"/>
        <v>215</v>
      </c>
      <c r="B220" s="36" t="s">
        <v>486</v>
      </c>
      <c r="C220" s="251" t="s">
        <v>588</v>
      </c>
      <c r="D220" s="265">
        <v>3926909709</v>
      </c>
      <c r="E220" s="259">
        <v>2</v>
      </c>
      <c r="F220" s="114"/>
      <c r="G220" s="74" t="s">
        <v>589</v>
      </c>
      <c r="H220" s="226" t="s">
        <v>501</v>
      </c>
      <c r="I220" s="114"/>
      <c r="J220" s="57" t="s">
        <v>491</v>
      </c>
      <c r="L220" s="117"/>
      <c r="M220" s="117"/>
      <c r="N220" s="117"/>
      <c r="O220" s="117"/>
      <c r="P220" s="117"/>
      <c r="Q220" s="117"/>
      <c r="R220" s="117"/>
      <c r="S220" s="117"/>
      <c r="T220" s="117"/>
      <c r="U220" s="119"/>
    </row>
    <row r="221" spans="1:21" ht="48" x14ac:dyDescent="0.3">
      <c r="A221" s="342">
        <f t="shared" si="3"/>
        <v>216</v>
      </c>
      <c r="B221" s="36" t="s">
        <v>486</v>
      </c>
      <c r="C221" s="251" t="s">
        <v>591</v>
      </c>
      <c r="D221" s="251"/>
      <c r="E221" s="259">
        <v>12</v>
      </c>
      <c r="F221" s="114"/>
      <c r="G221" s="141" t="s">
        <v>592</v>
      </c>
      <c r="H221" s="226" t="s">
        <v>501</v>
      </c>
      <c r="I221" s="114"/>
      <c r="J221" s="57" t="s">
        <v>491</v>
      </c>
      <c r="L221" s="117"/>
      <c r="M221" s="117"/>
      <c r="N221" s="117"/>
      <c r="O221" s="117"/>
      <c r="P221" s="117"/>
      <c r="Q221" s="117"/>
      <c r="R221" s="117"/>
      <c r="S221" s="117"/>
      <c r="T221" s="117"/>
      <c r="U221" s="119"/>
    </row>
    <row r="222" spans="1:21" ht="48" x14ac:dyDescent="0.3">
      <c r="A222" s="342">
        <f t="shared" si="3"/>
        <v>217</v>
      </c>
      <c r="B222" s="36" t="s">
        <v>486</v>
      </c>
      <c r="C222" s="251" t="s">
        <v>593</v>
      </c>
      <c r="D222" s="265">
        <v>8536501907</v>
      </c>
      <c r="E222" s="260">
        <v>4</v>
      </c>
      <c r="F222" s="114"/>
      <c r="G222" s="141" t="s">
        <v>594</v>
      </c>
      <c r="H222" s="79"/>
      <c r="I222" s="114"/>
      <c r="J222" s="57" t="s">
        <v>491</v>
      </c>
      <c r="L222" s="117"/>
      <c r="M222" s="117"/>
      <c r="N222" s="117"/>
      <c r="O222" s="117"/>
      <c r="P222" s="117"/>
      <c r="Q222" s="117"/>
      <c r="R222" s="117"/>
      <c r="S222" s="117"/>
      <c r="T222" s="117"/>
      <c r="U222" s="119"/>
    </row>
    <row r="223" spans="1:21" ht="48" x14ac:dyDescent="0.3">
      <c r="A223" s="342">
        <f t="shared" si="3"/>
        <v>218</v>
      </c>
      <c r="B223" s="36" t="s">
        <v>486</v>
      </c>
      <c r="C223" s="251" t="s">
        <v>595</v>
      </c>
      <c r="D223" s="251"/>
      <c r="E223" s="261">
        <v>2</v>
      </c>
      <c r="F223" s="114"/>
      <c r="G223" s="141" t="s">
        <v>596</v>
      </c>
      <c r="H223" s="226" t="s">
        <v>501</v>
      </c>
      <c r="I223" s="114"/>
      <c r="J223" s="57" t="s">
        <v>491</v>
      </c>
      <c r="L223" s="117"/>
      <c r="M223" s="117"/>
      <c r="N223" s="117"/>
      <c r="O223" s="117"/>
      <c r="P223" s="117"/>
      <c r="Q223" s="117"/>
      <c r="R223" s="117"/>
      <c r="S223" s="117"/>
      <c r="T223" s="117"/>
      <c r="U223" s="119"/>
    </row>
    <row r="224" spans="1:21" ht="48" x14ac:dyDescent="0.3">
      <c r="A224" s="342">
        <f t="shared" si="3"/>
        <v>219</v>
      </c>
      <c r="B224" s="36" t="s">
        <v>486</v>
      </c>
      <c r="C224" s="71" t="s">
        <v>543</v>
      </c>
      <c r="D224" s="71"/>
      <c r="E224" s="259"/>
      <c r="F224" s="114"/>
      <c r="G224" s="141" t="s">
        <v>544</v>
      </c>
      <c r="H224" s="226" t="s">
        <v>501</v>
      </c>
      <c r="I224" s="114"/>
      <c r="J224" s="57" t="s">
        <v>491</v>
      </c>
      <c r="L224" s="117"/>
      <c r="M224" s="117"/>
      <c r="N224" s="117"/>
      <c r="O224" s="117"/>
      <c r="P224" s="117"/>
      <c r="Q224" s="117"/>
      <c r="R224" s="117"/>
      <c r="S224" s="117"/>
      <c r="T224" s="117"/>
      <c r="U224" s="119"/>
    </row>
    <row r="225" spans="1:21" ht="48" x14ac:dyDescent="0.3">
      <c r="A225" s="342">
        <f t="shared" si="3"/>
        <v>220</v>
      </c>
      <c r="B225" s="36" t="s">
        <v>486</v>
      </c>
      <c r="C225" s="251" t="s">
        <v>573</v>
      </c>
      <c r="D225" s="251"/>
      <c r="E225" s="261">
        <v>2</v>
      </c>
      <c r="F225" s="114"/>
      <c r="G225" s="141" t="s">
        <v>597</v>
      </c>
      <c r="H225" s="226" t="s">
        <v>501</v>
      </c>
      <c r="I225" s="114"/>
      <c r="J225" s="57" t="s">
        <v>491</v>
      </c>
      <c r="L225" s="117"/>
      <c r="M225" s="117"/>
      <c r="N225" s="117"/>
      <c r="O225" s="117"/>
      <c r="P225" s="117"/>
      <c r="Q225" s="117"/>
      <c r="R225" s="117"/>
      <c r="S225" s="117"/>
      <c r="T225" s="117"/>
      <c r="U225" s="119"/>
    </row>
    <row r="226" spans="1:21" ht="48" x14ac:dyDescent="0.3">
      <c r="A226" s="342">
        <f t="shared" si="3"/>
        <v>221</v>
      </c>
      <c r="B226" s="36" t="s">
        <v>486</v>
      </c>
      <c r="C226" s="71" t="s">
        <v>521</v>
      </c>
      <c r="D226" s="71"/>
      <c r="E226" s="259"/>
      <c r="F226" s="114"/>
      <c r="G226" s="141" t="s">
        <v>522</v>
      </c>
      <c r="H226" s="226" t="s">
        <v>501</v>
      </c>
      <c r="I226" s="114"/>
      <c r="J226" s="57" t="s">
        <v>491</v>
      </c>
      <c r="L226" s="117"/>
      <c r="M226" s="117"/>
      <c r="N226" s="117"/>
      <c r="O226" s="117"/>
      <c r="P226" s="117"/>
      <c r="Q226" s="117"/>
      <c r="R226" s="117"/>
      <c r="S226" s="117"/>
      <c r="T226" s="117"/>
      <c r="U226" s="119"/>
    </row>
    <row r="227" spans="1:21" ht="48" x14ac:dyDescent="0.3">
      <c r="A227" s="342">
        <f t="shared" si="3"/>
        <v>222</v>
      </c>
      <c r="B227" s="36" t="s">
        <v>486</v>
      </c>
      <c r="C227" s="251" t="s">
        <v>607</v>
      </c>
      <c r="D227" s="265">
        <v>7616991008</v>
      </c>
      <c r="E227" s="261">
        <v>4</v>
      </c>
      <c r="F227" s="114"/>
      <c r="G227" s="141" t="s">
        <v>608</v>
      </c>
      <c r="H227" s="226" t="s">
        <v>501</v>
      </c>
      <c r="I227" s="114"/>
      <c r="J227" s="57" t="s">
        <v>491</v>
      </c>
      <c r="L227" s="117"/>
      <c r="M227" s="117"/>
      <c r="N227" s="117"/>
      <c r="O227" s="117"/>
      <c r="P227" s="117"/>
      <c r="Q227" s="117"/>
      <c r="R227" s="117"/>
      <c r="S227" s="117"/>
      <c r="T227" s="117"/>
      <c r="U227" s="119"/>
    </row>
    <row r="228" spans="1:21" ht="48" x14ac:dyDescent="0.3">
      <c r="A228" s="342">
        <f t="shared" si="3"/>
        <v>223</v>
      </c>
      <c r="B228" s="36" t="s">
        <v>486</v>
      </c>
      <c r="C228" s="251" t="s">
        <v>565</v>
      </c>
      <c r="D228" s="251"/>
      <c r="E228" s="261"/>
      <c r="F228" s="114"/>
      <c r="G228" s="141" t="s">
        <v>566</v>
      </c>
      <c r="H228" s="226" t="s">
        <v>501</v>
      </c>
      <c r="I228" s="114"/>
      <c r="J228" s="57" t="s">
        <v>491</v>
      </c>
      <c r="L228" s="117"/>
      <c r="M228" s="117"/>
      <c r="N228" s="117"/>
      <c r="O228" s="117"/>
      <c r="P228" s="117"/>
      <c r="Q228" s="117"/>
      <c r="R228" s="117"/>
      <c r="S228" s="117"/>
      <c r="T228" s="117"/>
      <c r="U228" s="119"/>
    </row>
    <row r="229" spans="1:21" ht="48" x14ac:dyDescent="0.3">
      <c r="A229" s="342">
        <f t="shared" si="3"/>
        <v>224</v>
      </c>
      <c r="B229" s="36" t="s">
        <v>486</v>
      </c>
      <c r="C229" s="251" t="s">
        <v>567</v>
      </c>
      <c r="D229" s="251"/>
      <c r="E229" s="261"/>
      <c r="F229" s="114"/>
      <c r="G229" s="141" t="s">
        <v>568</v>
      </c>
      <c r="H229" s="226" t="s">
        <v>501</v>
      </c>
      <c r="I229" s="114"/>
      <c r="J229" s="57" t="s">
        <v>491</v>
      </c>
      <c r="L229" s="117"/>
      <c r="M229" s="117"/>
      <c r="N229" s="117"/>
      <c r="O229" s="117"/>
      <c r="P229" s="117"/>
      <c r="Q229" s="117"/>
      <c r="R229" s="117"/>
      <c r="S229" s="117"/>
      <c r="T229" s="117"/>
      <c r="U229" s="119"/>
    </row>
    <row r="230" spans="1:21" ht="48" x14ac:dyDescent="0.3">
      <c r="A230" s="342">
        <f t="shared" si="3"/>
        <v>225</v>
      </c>
      <c r="B230" s="36" t="s">
        <v>486</v>
      </c>
      <c r="C230" s="251" t="s">
        <v>569</v>
      </c>
      <c r="D230" s="265">
        <v>7616991008</v>
      </c>
      <c r="E230" s="261">
        <v>4</v>
      </c>
      <c r="F230" s="114"/>
      <c r="G230" s="141" t="s">
        <v>570</v>
      </c>
      <c r="H230" s="226" t="s">
        <v>501</v>
      </c>
      <c r="I230" s="114"/>
      <c r="J230" s="57" t="s">
        <v>491</v>
      </c>
      <c r="L230" s="117"/>
      <c r="M230" s="117"/>
      <c r="N230" s="117"/>
      <c r="O230" s="117"/>
      <c r="P230" s="117"/>
      <c r="Q230" s="117"/>
      <c r="R230" s="117"/>
      <c r="S230" s="117"/>
      <c r="T230" s="117"/>
      <c r="U230" s="119"/>
    </row>
    <row r="231" spans="1:21" ht="48" x14ac:dyDescent="0.3">
      <c r="A231" s="342">
        <f t="shared" si="3"/>
        <v>226</v>
      </c>
      <c r="B231" s="36" t="s">
        <v>486</v>
      </c>
      <c r="C231" s="251" t="s">
        <v>571</v>
      </c>
      <c r="D231" s="251"/>
      <c r="E231" s="261"/>
      <c r="F231" s="114"/>
      <c r="G231" s="141" t="s">
        <v>572</v>
      </c>
      <c r="H231" s="226" t="s">
        <v>501</v>
      </c>
      <c r="I231" s="114"/>
      <c r="J231" s="57" t="s">
        <v>491</v>
      </c>
      <c r="L231" s="117"/>
      <c r="M231" s="117"/>
      <c r="N231" s="117"/>
      <c r="O231" s="117"/>
      <c r="P231" s="117"/>
      <c r="Q231" s="117"/>
      <c r="R231" s="117"/>
      <c r="S231" s="117"/>
      <c r="T231" s="117"/>
      <c r="U231" s="119"/>
    </row>
    <row r="232" spans="1:21" ht="48" x14ac:dyDescent="0.3">
      <c r="A232" s="342">
        <f t="shared" si="3"/>
        <v>227</v>
      </c>
      <c r="B232" s="36" t="s">
        <v>486</v>
      </c>
      <c r="C232" s="251" t="s">
        <v>573</v>
      </c>
      <c r="D232" s="251"/>
      <c r="E232" s="261"/>
      <c r="F232" s="114"/>
      <c r="G232" s="141" t="s">
        <v>609</v>
      </c>
      <c r="H232" s="226" t="s">
        <v>501</v>
      </c>
      <c r="I232" s="114"/>
      <c r="J232" s="57" t="s">
        <v>491</v>
      </c>
      <c r="L232" s="117"/>
      <c r="M232" s="117"/>
      <c r="N232" s="117"/>
      <c r="O232" s="117"/>
      <c r="P232" s="117"/>
      <c r="Q232" s="117"/>
      <c r="R232" s="117"/>
      <c r="S232" s="117"/>
      <c r="T232" s="117"/>
      <c r="U232" s="119"/>
    </row>
    <row r="233" spans="1:21" ht="48" x14ac:dyDescent="0.3">
      <c r="A233" s="342">
        <f t="shared" si="3"/>
        <v>228</v>
      </c>
      <c r="B233" s="36" t="s">
        <v>486</v>
      </c>
      <c r="C233" s="51" t="s">
        <v>610</v>
      </c>
      <c r="D233" s="265">
        <v>3926909709</v>
      </c>
      <c r="E233" s="261">
        <v>10</v>
      </c>
      <c r="F233" s="114"/>
      <c r="G233" s="74" t="s">
        <v>611</v>
      </c>
      <c r="H233" s="226" t="s">
        <v>501</v>
      </c>
      <c r="I233" s="114"/>
      <c r="J233" s="57" t="s">
        <v>491</v>
      </c>
      <c r="L233" s="117"/>
      <c r="M233" s="117"/>
      <c r="N233" s="117"/>
      <c r="O233" s="117"/>
      <c r="P233" s="117"/>
      <c r="Q233" s="117"/>
      <c r="R233" s="117"/>
      <c r="S233" s="117"/>
      <c r="T233" s="117"/>
      <c r="U233" s="119"/>
    </row>
    <row r="234" spans="1:21" ht="48" x14ac:dyDescent="0.3">
      <c r="A234" s="342">
        <f t="shared" si="3"/>
        <v>229</v>
      </c>
      <c r="B234" s="36" t="s">
        <v>486</v>
      </c>
      <c r="C234" s="71" t="s">
        <v>521</v>
      </c>
      <c r="D234" s="71"/>
      <c r="E234" s="259"/>
      <c r="F234" s="114"/>
      <c r="G234" s="81" t="s">
        <v>522</v>
      </c>
      <c r="H234" s="226" t="s">
        <v>501</v>
      </c>
      <c r="I234" s="114"/>
      <c r="J234" s="57" t="s">
        <v>491</v>
      </c>
      <c r="L234" s="117"/>
      <c r="M234" s="117"/>
      <c r="N234" s="117"/>
      <c r="O234" s="117"/>
      <c r="P234" s="117"/>
      <c r="Q234" s="117"/>
      <c r="R234" s="117"/>
      <c r="S234" s="117"/>
      <c r="T234" s="117"/>
      <c r="U234" s="119"/>
    </row>
    <row r="235" spans="1:21" ht="48" x14ac:dyDescent="0.3">
      <c r="A235" s="342">
        <f t="shared" si="3"/>
        <v>230</v>
      </c>
      <c r="B235" s="36" t="s">
        <v>486</v>
      </c>
      <c r="C235" s="251" t="s">
        <v>612</v>
      </c>
      <c r="D235" s="251"/>
      <c r="E235" s="259">
        <v>1</v>
      </c>
      <c r="F235" s="114"/>
      <c r="G235" s="81" t="s">
        <v>614</v>
      </c>
      <c r="H235" s="226" t="s">
        <v>613</v>
      </c>
      <c r="I235" s="114"/>
      <c r="J235" s="57" t="s">
        <v>491</v>
      </c>
      <c r="L235" s="117"/>
      <c r="M235" s="117"/>
      <c r="N235" s="117"/>
      <c r="O235" s="117"/>
      <c r="P235" s="117"/>
      <c r="Q235" s="117"/>
      <c r="R235" s="117"/>
      <c r="S235" s="117"/>
      <c r="T235" s="117"/>
      <c r="U235" s="119"/>
    </row>
    <row r="236" spans="1:21" ht="48" x14ac:dyDescent="0.3">
      <c r="A236" s="342">
        <f t="shared" si="3"/>
        <v>231</v>
      </c>
      <c r="B236" s="36" t="s">
        <v>486</v>
      </c>
      <c r="C236" s="251" t="s">
        <v>615</v>
      </c>
      <c r="D236" s="251"/>
      <c r="E236" s="259">
        <v>1</v>
      </c>
      <c r="F236" s="114"/>
      <c r="G236" s="81" t="s">
        <v>616</v>
      </c>
      <c r="H236" s="226" t="s">
        <v>613</v>
      </c>
      <c r="I236" s="114"/>
      <c r="J236" s="57" t="s">
        <v>491</v>
      </c>
      <c r="L236" s="117"/>
      <c r="M236" s="117"/>
      <c r="N236" s="117"/>
      <c r="O236" s="117"/>
      <c r="P236" s="117"/>
      <c r="Q236" s="117"/>
      <c r="R236" s="117"/>
      <c r="S236" s="117"/>
      <c r="T236" s="117"/>
      <c r="U236" s="119"/>
    </row>
    <row r="237" spans="1:21" ht="48" x14ac:dyDescent="0.3">
      <c r="A237" s="342">
        <f t="shared" si="3"/>
        <v>232</v>
      </c>
      <c r="B237" s="36" t="s">
        <v>486</v>
      </c>
      <c r="C237" s="51" t="s">
        <v>620</v>
      </c>
      <c r="D237" s="51"/>
      <c r="E237" s="261">
        <v>1</v>
      </c>
      <c r="F237" s="114"/>
      <c r="G237" s="74" t="s">
        <v>621</v>
      </c>
      <c r="H237" s="226" t="s">
        <v>501</v>
      </c>
      <c r="I237" s="114"/>
      <c r="J237" s="57" t="s">
        <v>491</v>
      </c>
      <c r="L237" s="117"/>
      <c r="M237" s="117"/>
      <c r="N237" s="117"/>
      <c r="O237" s="117"/>
      <c r="P237" s="117"/>
      <c r="Q237" s="117"/>
      <c r="R237" s="117"/>
      <c r="S237" s="117"/>
      <c r="T237" s="117"/>
      <c r="U237" s="119"/>
    </row>
    <row r="238" spans="1:21" ht="48" x14ac:dyDescent="0.3">
      <c r="A238" s="342">
        <f t="shared" si="3"/>
        <v>233</v>
      </c>
      <c r="B238" s="36" t="s">
        <v>486</v>
      </c>
      <c r="C238" s="251" t="s">
        <v>622</v>
      </c>
      <c r="D238" s="265">
        <v>84799080</v>
      </c>
      <c r="E238" s="259">
        <v>2</v>
      </c>
      <c r="F238" s="114"/>
      <c r="G238" s="141" t="s">
        <v>623</v>
      </c>
      <c r="H238" s="226" t="s">
        <v>501</v>
      </c>
      <c r="I238" s="114"/>
      <c r="J238" s="57" t="s">
        <v>491</v>
      </c>
      <c r="L238" s="117"/>
      <c r="M238" s="117"/>
      <c r="N238" s="117"/>
      <c r="O238" s="117"/>
      <c r="P238" s="117"/>
      <c r="Q238" s="117"/>
      <c r="R238" s="117"/>
      <c r="S238" s="117"/>
      <c r="T238" s="117"/>
      <c r="U238" s="119"/>
    </row>
    <row r="239" spans="1:21" ht="48" x14ac:dyDescent="0.3">
      <c r="A239" s="342">
        <f t="shared" si="3"/>
        <v>234</v>
      </c>
      <c r="B239" s="36" t="s">
        <v>486</v>
      </c>
      <c r="C239" s="251" t="s">
        <v>588</v>
      </c>
      <c r="D239" s="251"/>
      <c r="E239" s="259"/>
      <c r="F239" s="114"/>
      <c r="G239" s="74" t="s">
        <v>589</v>
      </c>
      <c r="H239" s="226" t="s">
        <v>501</v>
      </c>
      <c r="I239" s="114"/>
      <c r="J239" s="57" t="s">
        <v>491</v>
      </c>
      <c r="L239" s="117"/>
      <c r="M239" s="117"/>
      <c r="N239" s="117"/>
      <c r="O239" s="117"/>
      <c r="P239" s="117"/>
      <c r="Q239" s="117"/>
      <c r="R239" s="117"/>
      <c r="S239" s="117"/>
      <c r="T239" s="117"/>
      <c r="U239" s="119"/>
    </row>
    <row r="240" spans="1:21" ht="48" x14ac:dyDescent="0.3">
      <c r="A240" s="342">
        <f t="shared" si="3"/>
        <v>235</v>
      </c>
      <c r="B240" s="36" t="s">
        <v>486</v>
      </c>
      <c r="C240" s="251" t="s">
        <v>624</v>
      </c>
      <c r="D240" s="251"/>
      <c r="E240" s="259">
        <v>2</v>
      </c>
      <c r="F240" s="114"/>
      <c r="G240" s="141" t="s">
        <v>625</v>
      </c>
      <c r="H240" s="226" t="s">
        <v>501</v>
      </c>
      <c r="I240" s="114"/>
      <c r="J240" s="57" t="s">
        <v>491</v>
      </c>
      <c r="L240" s="117"/>
      <c r="M240" s="117"/>
      <c r="N240" s="117"/>
      <c r="O240" s="117"/>
      <c r="P240" s="117"/>
      <c r="Q240" s="117"/>
      <c r="R240" s="117"/>
      <c r="S240" s="117"/>
      <c r="T240" s="117"/>
      <c r="U240" s="119"/>
    </row>
    <row r="241" spans="1:22" ht="48" x14ac:dyDescent="0.3">
      <c r="A241" s="342">
        <f t="shared" si="3"/>
        <v>236</v>
      </c>
      <c r="B241" s="36" t="s">
        <v>486</v>
      </c>
      <c r="C241" s="251" t="s">
        <v>593</v>
      </c>
      <c r="D241" s="251"/>
      <c r="E241" s="260"/>
      <c r="F241" s="114"/>
      <c r="G241" s="141" t="s">
        <v>594</v>
      </c>
      <c r="H241" s="226" t="s">
        <v>501</v>
      </c>
      <c r="I241" s="114"/>
      <c r="J241" s="57" t="s">
        <v>491</v>
      </c>
      <c r="L241" s="117"/>
      <c r="M241" s="117"/>
      <c r="N241" s="117"/>
      <c r="O241" s="117"/>
      <c r="P241" s="117"/>
      <c r="Q241" s="117"/>
      <c r="R241" s="117"/>
      <c r="S241" s="117"/>
      <c r="T241" s="117"/>
      <c r="U241" s="119"/>
    </row>
    <row r="242" spans="1:22" ht="48" x14ac:dyDescent="0.3">
      <c r="A242" s="342">
        <f t="shared" si="3"/>
        <v>237</v>
      </c>
      <c r="B242" s="36" t="s">
        <v>486</v>
      </c>
      <c r="C242" s="251" t="s">
        <v>628</v>
      </c>
      <c r="D242" s="265">
        <v>3926909709</v>
      </c>
      <c r="E242" s="259">
        <v>2</v>
      </c>
      <c r="G242" s="202" t="s">
        <v>629</v>
      </c>
      <c r="H242" s="70" t="s">
        <v>501</v>
      </c>
      <c r="J242" s="57" t="s">
        <v>491</v>
      </c>
      <c r="L242" s="117"/>
      <c r="M242" s="117"/>
      <c r="N242" s="117"/>
      <c r="O242" s="117"/>
      <c r="P242" s="117"/>
      <c r="Q242" s="117"/>
      <c r="R242" s="117"/>
      <c r="S242" s="117"/>
      <c r="T242" s="117"/>
      <c r="U242" s="119"/>
    </row>
    <row r="243" spans="1:22" ht="48" x14ac:dyDescent="0.3">
      <c r="A243" s="342">
        <f t="shared" si="3"/>
        <v>238</v>
      </c>
      <c r="B243" s="36" t="s">
        <v>486</v>
      </c>
      <c r="C243" s="251" t="s">
        <v>630</v>
      </c>
      <c r="D243" s="265">
        <v>8421392009</v>
      </c>
      <c r="E243" s="261">
        <v>4</v>
      </c>
      <c r="F243" s="114"/>
      <c r="G243" s="141" t="s">
        <v>631</v>
      </c>
      <c r="H243" s="226" t="s">
        <v>501</v>
      </c>
      <c r="I243" s="114"/>
      <c r="J243" s="57" t="s">
        <v>491</v>
      </c>
      <c r="L243" s="117"/>
      <c r="M243" s="117"/>
      <c r="N243" s="117"/>
      <c r="O243" s="117"/>
      <c r="P243" s="117"/>
      <c r="Q243" s="117"/>
      <c r="R243" s="117"/>
      <c r="S243" s="117"/>
      <c r="T243" s="117"/>
      <c r="U243" s="119"/>
    </row>
    <row r="244" spans="1:22" ht="48" x14ac:dyDescent="0.3">
      <c r="A244" s="342">
        <f t="shared" si="3"/>
        <v>239</v>
      </c>
      <c r="B244" s="36" t="s">
        <v>486</v>
      </c>
      <c r="C244" s="251" t="s">
        <v>632</v>
      </c>
      <c r="D244" s="265">
        <v>8481808199</v>
      </c>
      <c r="E244" s="261">
        <v>4</v>
      </c>
      <c r="F244" s="114"/>
      <c r="G244" s="141" t="s">
        <v>633</v>
      </c>
      <c r="H244" s="226" t="s">
        <v>501</v>
      </c>
      <c r="I244" s="114"/>
      <c r="J244" s="57" t="s">
        <v>491</v>
      </c>
      <c r="L244" s="117"/>
      <c r="M244" s="117"/>
      <c r="N244" s="117"/>
      <c r="O244" s="117"/>
      <c r="P244" s="117"/>
      <c r="Q244" s="117"/>
      <c r="R244" s="117"/>
      <c r="S244" s="117"/>
      <c r="T244" s="117"/>
      <c r="U244" s="119"/>
    </row>
    <row r="245" spans="1:22" ht="48" x14ac:dyDescent="0.3">
      <c r="A245" s="342">
        <f t="shared" si="3"/>
        <v>240</v>
      </c>
      <c r="B245" s="36" t="s">
        <v>486</v>
      </c>
      <c r="C245" s="251" t="s">
        <v>634</v>
      </c>
      <c r="D245" s="265">
        <v>8481808199</v>
      </c>
      <c r="E245" s="261">
        <v>12</v>
      </c>
      <c r="F245" s="141"/>
      <c r="G245" s="141"/>
      <c r="H245" s="226" t="s">
        <v>501</v>
      </c>
      <c r="I245" s="114"/>
      <c r="J245" s="57" t="s">
        <v>491</v>
      </c>
      <c r="L245" s="117"/>
      <c r="M245" s="117"/>
      <c r="N245" s="117"/>
      <c r="O245" s="117"/>
      <c r="P245" s="117"/>
      <c r="Q245" s="117"/>
      <c r="R245" s="117"/>
      <c r="S245" s="117"/>
      <c r="T245" s="117"/>
      <c r="U245" s="119"/>
    </row>
    <row r="246" spans="1:22" ht="48" x14ac:dyDescent="0.3">
      <c r="A246" s="342">
        <f t="shared" si="3"/>
        <v>241</v>
      </c>
      <c r="B246" s="36" t="s">
        <v>486</v>
      </c>
      <c r="C246" s="251" t="s">
        <v>635</v>
      </c>
      <c r="D246" s="265">
        <v>8481808199</v>
      </c>
      <c r="E246" s="261">
        <v>4</v>
      </c>
      <c r="F246" s="114"/>
      <c r="G246" s="141" t="s">
        <v>636</v>
      </c>
      <c r="H246" s="226" t="s">
        <v>501</v>
      </c>
      <c r="I246" s="114"/>
      <c r="J246" s="57" t="s">
        <v>491</v>
      </c>
      <c r="L246" s="117"/>
      <c r="M246" s="117"/>
      <c r="N246" s="117"/>
      <c r="O246" s="117"/>
      <c r="P246" s="117"/>
      <c r="Q246" s="117"/>
      <c r="R246" s="117"/>
      <c r="S246" s="117"/>
      <c r="T246" s="117"/>
      <c r="U246" s="119"/>
    </row>
    <row r="247" spans="1:22" ht="48" x14ac:dyDescent="0.3">
      <c r="A247" s="342">
        <f t="shared" si="3"/>
        <v>242</v>
      </c>
      <c r="B247" s="36" t="s">
        <v>486</v>
      </c>
      <c r="C247" s="251" t="s">
        <v>637</v>
      </c>
      <c r="D247" s="265">
        <v>8481808199</v>
      </c>
      <c r="E247" s="261">
        <v>12</v>
      </c>
      <c r="F247" s="114"/>
      <c r="G247" s="141"/>
      <c r="H247" s="226" t="s">
        <v>501</v>
      </c>
      <c r="I247" s="114"/>
      <c r="J247" s="57" t="s">
        <v>491</v>
      </c>
      <c r="L247" s="117"/>
      <c r="M247" s="117"/>
      <c r="N247" s="117"/>
      <c r="O247" s="117"/>
      <c r="P247" s="117"/>
      <c r="Q247" s="117"/>
      <c r="R247" s="117"/>
      <c r="S247" s="117"/>
      <c r="T247" s="117"/>
      <c r="U247" s="119"/>
    </row>
    <row r="248" spans="1:22" ht="48" x14ac:dyDescent="0.3">
      <c r="A248" s="342">
        <f t="shared" si="3"/>
        <v>243</v>
      </c>
      <c r="B248" s="36" t="s">
        <v>486</v>
      </c>
      <c r="C248" s="251" t="s">
        <v>642</v>
      </c>
      <c r="E248" s="267" t="s">
        <v>1576</v>
      </c>
      <c r="F248" s="114"/>
      <c r="G248" s="151">
        <v>6023581</v>
      </c>
      <c r="H248" s="226" t="s">
        <v>643</v>
      </c>
      <c r="I248" s="114"/>
      <c r="J248" s="57" t="s">
        <v>491</v>
      </c>
      <c r="L248" s="117"/>
      <c r="M248" s="117"/>
      <c r="N248" s="117"/>
      <c r="O248" s="117"/>
      <c r="P248" s="117"/>
      <c r="Q248" s="117"/>
      <c r="R248" s="117"/>
      <c r="S248" s="117"/>
      <c r="T248" s="117"/>
      <c r="U248" s="119"/>
    </row>
    <row r="249" spans="1:22" ht="48" x14ac:dyDescent="0.3">
      <c r="A249" s="342">
        <f t="shared" si="3"/>
        <v>244</v>
      </c>
      <c r="B249" s="36" t="s">
        <v>486</v>
      </c>
      <c r="C249" s="251" t="s">
        <v>644</v>
      </c>
      <c r="D249" s="251"/>
      <c r="E249" s="259" t="s">
        <v>1577</v>
      </c>
      <c r="F249" s="114"/>
      <c r="G249" s="151" t="s">
        <v>645</v>
      </c>
      <c r="H249" s="226" t="s">
        <v>646</v>
      </c>
      <c r="I249" s="114"/>
      <c r="J249" s="57" t="s">
        <v>491</v>
      </c>
      <c r="L249" s="117"/>
      <c r="M249" s="117"/>
      <c r="N249" s="117"/>
      <c r="O249" s="117"/>
      <c r="P249" s="117"/>
      <c r="Q249" s="117"/>
      <c r="R249" s="117"/>
      <c r="S249" s="117"/>
      <c r="T249" s="117"/>
      <c r="U249" s="119"/>
      <c r="V249" s="119"/>
    </row>
    <row r="250" spans="1:22" ht="48" x14ac:dyDescent="0.3">
      <c r="A250" s="342">
        <f t="shared" si="3"/>
        <v>245</v>
      </c>
      <c r="B250" s="36" t="s">
        <v>486</v>
      </c>
      <c r="C250" s="251" t="s">
        <v>647</v>
      </c>
      <c r="D250" s="251"/>
      <c r="E250" s="259">
        <v>6</v>
      </c>
      <c r="F250" s="114"/>
      <c r="G250" s="151" t="s">
        <v>648</v>
      </c>
      <c r="H250" s="226" t="s">
        <v>649</v>
      </c>
      <c r="I250" s="114"/>
      <c r="J250" s="57" t="s">
        <v>491</v>
      </c>
      <c r="L250" s="117"/>
      <c r="M250" s="117"/>
      <c r="N250" s="117"/>
      <c r="O250" s="117"/>
      <c r="P250" s="117"/>
      <c r="Q250" s="117"/>
      <c r="R250" s="117"/>
      <c r="S250" s="117"/>
      <c r="T250" s="117"/>
      <c r="U250" s="119"/>
      <c r="V250" s="119"/>
    </row>
    <row r="251" spans="1:22" ht="48" x14ac:dyDescent="0.3">
      <c r="A251" s="342">
        <f t="shared" si="3"/>
        <v>246</v>
      </c>
      <c r="B251" s="36" t="s">
        <v>486</v>
      </c>
      <c r="C251" s="251" t="s">
        <v>650</v>
      </c>
      <c r="D251" s="251"/>
      <c r="E251" s="259">
        <v>2</v>
      </c>
      <c r="F251" s="114"/>
      <c r="G251" s="151" t="s">
        <v>651</v>
      </c>
      <c r="H251" s="226" t="s">
        <v>652</v>
      </c>
      <c r="I251" s="114"/>
      <c r="J251" s="57" t="s">
        <v>491</v>
      </c>
      <c r="L251" s="117"/>
      <c r="M251" s="117"/>
      <c r="N251" s="117"/>
      <c r="O251" s="117"/>
      <c r="P251" s="117"/>
      <c r="Q251" s="117"/>
      <c r="R251" s="117"/>
      <c r="S251" s="117"/>
      <c r="T251" s="117"/>
      <c r="U251" s="119"/>
      <c r="V251" s="119"/>
    </row>
    <row r="252" spans="1:22" ht="48" x14ac:dyDescent="0.3">
      <c r="A252" s="342">
        <f t="shared" si="3"/>
        <v>247</v>
      </c>
      <c r="B252" s="36" t="s">
        <v>486</v>
      </c>
      <c r="C252" s="251" t="s">
        <v>653</v>
      </c>
      <c r="D252" s="251"/>
      <c r="E252" s="259">
        <v>4</v>
      </c>
      <c r="F252" s="114"/>
      <c r="G252" s="151" t="s">
        <v>654</v>
      </c>
      <c r="H252" s="226" t="s">
        <v>655</v>
      </c>
      <c r="I252" s="114"/>
      <c r="J252" s="57" t="s">
        <v>491</v>
      </c>
      <c r="L252" s="117"/>
      <c r="M252" s="117"/>
      <c r="N252" s="117"/>
      <c r="O252" s="117"/>
      <c r="P252" s="117"/>
      <c r="Q252" s="117"/>
      <c r="R252" s="117"/>
      <c r="S252" s="117"/>
      <c r="T252" s="117"/>
      <c r="U252" s="119"/>
      <c r="V252" s="119"/>
    </row>
    <row r="253" spans="1:22" ht="36" x14ac:dyDescent="0.3">
      <c r="A253" s="342">
        <f t="shared" si="3"/>
        <v>248</v>
      </c>
      <c r="B253" s="44" t="s">
        <v>749</v>
      </c>
      <c r="C253" s="154" t="s">
        <v>757</v>
      </c>
      <c r="D253" s="43"/>
      <c r="E253" s="114"/>
      <c r="F253" s="43">
        <v>100000</v>
      </c>
      <c r="G253" s="43" t="s">
        <v>751</v>
      </c>
      <c r="H253" s="226" t="s">
        <v>758</v>
      </c>
      <c r="I253" s="43" t="s">
        <v>753</v>
      </c>
      <c r="J253" s="45" t="s">
        <v>754</v>
      </c>
      <c r="L253" s="117"/>
      <c r="M253" s="117"/>
      <c r="N253" s="117"/>
      <c r="O253" s="117"/>
      <c r="P253" s="117"/>
      <c r="Q253" s="117"/>
      <c r="R253" s="117"/>
      <c r="S253" s="117"/>
      <c r="T253" s="117"/>
      <c r="U253" s="119"/>
      <c r="V253" s="119"/>
    </row>
    <row r="254" spans="1:22" ht="31.2" customHeight="1" x14ac:dyDescent="0.3">
      <c r="A254" s="342">
        <f t="shared" si="3"/>
        <v>249</v>
      </c>
      <c r="B254" s="44" t="s">
        <v>749</v>
      </c>
      <c r="C254" s="154" t="s">
        <v>762</v>
      </c>
      <c r="D254" s="43"/>
      <c r="E254" s="114"/>
      <c r="F254" s="43">
        <v>150000</v>
      </c>
      <c r="G254" s="43" t="s">
        <v>760</v>
      </c>
      <c r="H254" s="226" t="s">
        <v>763</v>
      </c>
      <c r="I254" s="43" t="s">
        <v>753</v>
      </c>
      <c r="J254" s="45" t="s">
        <v>754</v>
      </c>
      <c r="L254" s="117"/>
      <c r="M254" s="117"/>
      <c r="N254" s="117"/>
      <c r="O254" s="117"/>
      <c r="P254" s="117"/>
      <c r="Q254" s="117"/>
      <c r="R254" s="117"/>
      <c r="S254" s="117"/>
      <c r="T254" s="117"/>
      <c r="U254" s="119"/>
      <c r="V254" s="119"/>
    </row>
    <row r="255" spans="1:22" ht="24" x14ac:dyDescent="0.3">
      <c r="A255" s="342">
        <f t="shared" si="3"/>
        <v>250</v>
      </c>
      <c r="B255" s="44" t="s">
        <v>749</v>
      </c>
      <c r="C255" s="154" t="s">
        <v>764</v>
      </c>
      <c r="D255" s="43"/>
      <c r="E255" s="114"/>
      <c r="F255" s="43">
        <v>100000</v>
      </c>
      <c r="G255" s="43" t="s">
        <v>760</v>
      </c>
      <c r="H255" s="226" t="s">
        <v>765</v>
      </c>
      <c r="I255" s="43" t="s">
        <v>753</v>
      </c>
      <c r="J255" s="45" t="s">
        <v>754</v>
      </c>
      <c r="L255" s="117"/>
      <c r="M255" s="117"/>
      <c r="N255" s="117"/>
      <c r="O255" s="117"/>
      <c r="P255" s="117"/>
      <c r="Q255" s="117"/>
      <c r="R255" s="117"/>
      <c r="S255" s="117"/>
      <c r="T255" s="117"/>
      <c r="U255" s="119"/>
      <c r="V255" s="119"/>
    </row>
    <row r="256" spans="1:22" ht="24" x14ac:dyDescent="0.3">
      <c r="A256" s="342">
        <f t="shared" si="3"/>
        <v>251</v>
      </c>
      <c r="B256" s="36" t="s">
        <v>795</v>
      </c>
      <c r="C256" s="226" t="s">
        <v>812</v>
      </c>
      <c r="D256" s="43"/>
      <c r="E256" s="151"/>
      <c r="F256" s="43"/>
      <c r="G256" s="152"/>
      <c r="H256" s="226" t="s">
        <v>811</v>
      </c>
      <c r="J256" s="45" t="s">
        <v>7</v>
      </c>
      <c r="L256" s="117"/>
      <c r="M256" s="119"/>
      <c r="N256" s="117"/>
      <c r="O256" s="117"/>
      <c r="P256" s="117"/>
      <c r="Q256" s="117"/>
      <c r="R256" s="117"/>
      <c r="S256" s="119"/>
      <c r="T256" s="117"/>
      <c r="U256" s="119"/>
      <c r="V256" s="119"/>
    </row>
    <row r="257" spans="1:31" ht="72" x14ac:dyDescent="0.3">
      <c r="A257" s="342">
        <f t="shared" si="3"/>
        <v>252</v>
      </c>
      <c r="B257" s="36" t="s">
        <v>795</v>
      </c>
      <c r="C257" s="226" t="s">
        <v>830</v>
      </c>
      <c r="D257" s="43"/>
      <c r="E257" s="151"/>
      <c r="F257" s="43"/>
      <c r="G257" s="152"/>
      <c r="H257" s="226" t="s">
        <v>729</v>
      </c>
      <c r="I257" s="114"/>
      <c r="J257" s="45" t="s">
        <v>7</v>
      </c>
      <c r="L257" s="117"/>
      <c r="M257" s="119"/>
      <c r="N257" s="117"/>
      <c r="O257" s="117"/>
      <c r="P257" s="117"/>
      <c r="Q257" s="117"/>
      <c r="R257" s="117"/>
      <c r="S257" s="119"/>
      <c r="T257" s="117"/>
      <c r="U257" s="119"/>
      <c r="V257" s="119"/>
    </row>
    <row r="258" spans="1:31" x14ac:dyDescent="0.3">
      <c r="A258" s="342">
        <f t="shared" si="3"/>
        <v>253</v>
      </c>
      <c r="B258" s="46" t="s">
        <v>335</v>
      </c>
      <c r="C258" s="47" t="s">
        <v>896</v>
      </c>
      <c r="D258" s="47"/>
      <c r="E258" s="47">
        <v>1151095</v>
      </c>
      <c r="F258" s="47" t="s">
        <v>897</v>
      </c>
      <c r="G258" s="47"/>
      <c r="H258" s="47" t="s">
        <v>898</v>
      </c>
      <c r="I258" s="47" t="s">
        <v>879</v>
      </c>
      <c r="J258" s="47" t="s">
        <v>899</v>
      </c>
      <c r="L258" s="117"/>
      <c r="M258" s="118"/>
      <c r="N258" s="118"/>
      <c r="O258" s="118"/>
      <c r="P258" s="118"/>
      <c r="Q258" s="118"/>
      <c r="R258" s="118"/>
      <c r="S258" s="118"/>
      <c r="T258" s="118"/>
      <c r="U258" s="119"/>
    </row>
    <row r="259" spans="1:31" ht="108" customHeight="1" x14ac:dyDescent="0.3">
      <c r="A259" s="342">
        <f t="shared" si="3"/>
        <v>254</v>
      </c>
      <c r="B259" s="36" t="s">
        <v>795</v>
      </c>
      <c r="C259" s="226" t="s">
        <v>833</v>
      </c>
      <c r="D259" s="43"/>
      <c r="E259" s="43"/>
      <c r="F259" s="43"/>
      <c r="G259" s="43" t="s">
        <v>832</v>
      </c>
      <c r="H259" s="226"/>
      <c r="I259" s="43"/>
      <c r="J259" s="45" t="s">
        <v>7</v>
      </c>
      <c r="L259" s="117"/>
      <c r="M259" s="117"/>
      <c r="N259" s="117"/>
      <c r="O259" s="117"/>
      <c r="P259" s="117"/>
      <c r="Q259" s="117"/>
      <c r="R259" s="117"/>
      <c r="S259" s="119"/>
      <c r="T259" s="117"/>
      <c r="U259" s="119"/>
      <c r="V259" s="119"/>
      <c r="W259" s="119"/>
      <c r="X259" s="119"/>
      <c r="Y259" s="119"/>
      <c r="Z259" s="119"/>
      <c r="AA259" s="119"/>
    </row>
    <row r="260" spans="1:31" s="191" customFormat="1" ht="48" x14ac:dyDescent="0.3">
      <c r="A260" s="342">
        <f t="shared" si="3"/>
        <v>255</v>
      </c>
      <c r="B260" s="303" t="s">
        <v>769</v>
      </c>
      <c r="C260" s="252" t="s">
        <v>782</v>
      </c>
      <c r="D260" s="252"/>
      <c r="E260" s="219"/>
      <c r="F260" s="252">
        <v>8500</v>
      </c>
      <c r="G260" s="252" t="s">
        <v>783</v>
      </c>
      <c r="H260" s="252" t="s">
        <v>772</v>
      </c>
      <c r="I260" s="304" t="s">
        <v>773</v>
      </c>
      <c r="J260" s="304" t="s">
        <v>774</v>
      </c>
      <c r="L260" s="310"/>
      <c r="M260" s="310"/>
      <c r="N260" s="310"/>
      <c r="O260" s="310"/>
      <c r="P260" s="310"/>
      <c r="Q260" s="310"/>
      <c r="R260" s="310"/>
      <c r="S260" s="310"/>
      <c r="T260" s="310"/>
      <c r="U260" s="310"/>
    </row>
    <row r="261" spans="1:31" s="191" customFormat="1" ht="48" x14ac:dyDescent="0.3">
      <c r="A261" s="342">
        <f t="shared" si="3"/>
        <v>256</v>
      </c>
      <c r="B261" s="303" t="s">
        <v>769</v>
      </c>
      <c r="C261" s="252" t="s">
        <v>784</v>
      </c>
      <c r="D261" s="252"/>
      <c r="E261" s="219"/>
      <c r="F261" s="252">
        <v>5300</v>
      </c>
      <c r="G261" s="252" t="s">
        <v>785</v>
      </c>
      <c r="H261" s="252" t="s">
        <v>772</v>
      </c>
      <c r="I261" s="304" t="s">
        <v>773</v>
      </c>
      <c r="J261" s="304" t="s">
        <v>774</v>
      </c>
      <c r="L261" s="310"/>
      <c r="M261" s="310"/>
      <c r="N261" s="310"/>
      <c r="O261" s="310"/>
      <c r="P261" s="310"/>
      <c r="Q261" s="310"/>
      <c r="R261" s="310"/>
      <c r="S261" s="310"/>
      <c r="T261" s="310"/>
      <c r="U261" s="310"/>
    </row>
    <row r="262" spans="1:31" s="191" customFormat="1" ht="60" x14ac:dyDescent="0.3">
      <c r="A262" s="342">
        <f t="shared" si="3"/>
        <v>257</v>
      </c>
      <c r="B262" s="303" t="s">
        <v>769</v>
      </c>
      <c r="C262" s="252" t="s">
        <v>770</v>
      </c>
      <c r="D262" s="252"/>
      <c r="E262" s="252" t="s">
        <v>771</v>
      </c>
      <c r="F262" s="252"/>
      <c r="G262" s="252">
        <v>3500</v>
      </c>
      <c r="H262" s="252" t="s">
        <v>772</v>
      </c>
      <c r="I262" s="304" t="s">
        <v>773</v>
      </c>
      <c r="J262" s="304" t="s">
        <v>774</v>
      </c>
    </row>
    <row r="263" spans="1:31" s="191" customFormat="1" ht="48" x14ac:dyDescent="0.3">
      <c r="A263" s="342">
        <f t="shared" ref="A263:A326" si="4">1+A262</f>
        <v>258</v>
      </c>
      <c r="B263" s="303" t="s">
        <v>769</v>
      </c>
      <c r="C263" s="252" t="s">
        <v>775</v>
      </c>
      <c r="D263" s="252"/>
      <c r="E263" s="252"/>
      <c r="F263" s="252"/>
      <c r="G263" s="252">
        <v>2900</v>
      </c>
      <c r="H263" s="252" t="s">
        <v>776</v>
      </c>
      <c r="I263" s="304" t="s">
        <v>773</v>
      </c>
      <c r="J263" s="304" t="s">
        <v>774</v>
      </c>
    </row>
    <row r="264" spans="1:31" ht="48" x14ac:dyDescent="0.3">
      <c r="A264" s="342">
        <f t="shared" si="4"/>
        <v>259</v>
      </c>
      <c r="B264" s="36" t="s">
        <v>769</v>
      </c>
      <c r="C264" s="35" t="s">
        <v>777</v>
      </c>
      <c r="D264" s="35"/>
      <c r="E264" s="35" t="s">
        <v>778</v>
      </c>
      <c r="F264" s="35"/>
      <c r="G264" s="35">
        <v>23000</v>
      </c>
      <c r="H264" s="35" t="s">
        <v>779</v>
      </c>
      <c r="I264" s="45" t="s">
        <v>773</v>
      </c>
      <c r="J264" s="45" t="s">
        <v>774</v>
      </c>
      <c r="K264"/>
    </row>
    <row r="265" spans="1:31" x14ac:dyDescent="0.3">
      <c r="A265" s="342">
        <f t="shared" si="4"/>
        <v>260</v>
      </c>
      <c r="B265" s="46" t="s">
        <v>335</v>
      </c>
      <c r="C265" s="47" t="s">
        <v>911</v>
      </c>
      <c r="D265" s="47"/>
      <c r="E265" s="114"/>
      <c r="F265" s="47" t="s">
        <v>913</v>
      </c>
      <c r="G265" s="47" t="s">
        <v>912</v>
      </c>
      <c r="H265" s="47" t="s">
        <v>914</v>
      </c>
      <c r="I265" s="47" t="s">
        <v>884</v>
      </c>
      <c r="J265" s="47" t="s">
        <v>899</v>
      </c>
      <c r="L265" s="117"/>
      <c r="M265" s="118"/>
      <c r="N265" s="118"/>
      <c r="O265" s="118"/>
      <c r="P265" s="118"/>
      <c r="Q265" s="118"/>
      <c r="R265" s="118"/>
      <c r="S265" s="118"/>
      <c r="T265" s="118"/>
      <c r="U265" s="119"/>
    </row>
    <row r="266" spans="1:31" x14ac:dyDescent="0.3">
      <c r="A266" s="342">
        <f t="shared" si="4"/>
        <v>261</v>
      </c>
      <c r="B266" s="46" t="s">
        <v>335</v>
      </c>
      <c r="C266" s="47" t="s">
        <v>918</v>
      </c>
      <c r="D266" s="47"/>
      <c r="E266" s="47"/>
      <c r="F266" s="47"/>
      <c r="G266" s="47"/>
      <c r="H266" s="47" t="s">
        <v>919</v>
      </c>
      <c r="I266" s="47" t="s">
        <v>879</v>
      </c>
      <c r="J266" s="47" t="s">
        <v>899</v>
      </c>
      <c r="L266" s="117"/>
      <c r="M266" s="118"/>
      <c r="N266" s="118"/>
      <c r="O266" s="118"/>
      <c r="P266" s="118"/>
      <c r="Q266" s="118"/>
      <c r="R266" s="118"/>
      <c r="S266" s="118"/>
      <c r="T266" s="118"/>
      <c r="U266" s="119"/>
    </row>
    <row r="267" spans="1:31" ht="24" x14ac:dyDescent="0.3">
      <c r="A267" s="342">
        <f t="shared" si="4"/>
        <v>262</v>
      </c>
      <c r="B267" s="46" t="s">
        <v>335</v>
      </c>
      <c r="C267" s="47" t="s">
        <v>920</v>
      </c>
      <c r="D267" s="47"/>
      <c r="E267" s="47"/>
      <c r="F267" s="47"/>
      <c r="G267" s="47"/>
      <c r="H267" s="47" t="s">
        <v>921</v>
      </c>
      <c r="I267" s="47" t="s">
        <v>879</v>
      </c>
      <c r="J267" s="47" t="s">
        <v>899</v>
      </c>
      <c r="L267" s="117"/>
      <c r="M267" s="118"/>
      <c r="N267" s="118"/>
      <c r="O267" s="118"/>
      <c r="P267" s="118"/>
      <c r="Q267" s="118"/>
      <c r="R267" s="118"/>
      <c r="S267" s="118"/>
      <c r="T267" s="118"/>
      <c r="U267" s="119"/>
    </row>
    <row r="268" spans="1:31" ht="36" x14ac:dyDescent="0.3">
      <c r="A268" s="342">
        <f t="shared" si="4"/>
        <v>263</v>
      </c>
      <c r="B268" s="48" t="s">
        <v>933</v>
      </c>
      <c r="C268" s="45" t="s">
        <v>939</v>
      </c>
      <c r="D268" s="76">
        <v>8538909200</v>
      </c>
      <c r="E268" s="76">
        <v>2</v>
      </c>
      <c r="F268" s="77">
        <v>900</v>
      </c>
      <c r="G268" s="52" t="s">
        <v>940</v>
      </c>
      <c r="H268" s="47" t="s">
        <v>936</v>
      </c>
      <c r="I268" s="52" t="s">
        <v>937</v>
      </c>
      <c r="J268" s="52" t="s">
        <v>938</v>
      </c>
      <c r="L268" s="121"/>
      <c r="M268" s="121"/>
      <c r="N268" s="121"/>
      <c r="O268" s="121"/>
      <c r="P268" s="121"/>
      <c r="Q268" s="121"/>
      <c r="R268" s="121"/>
      <c r="S268" s="121"/>
      <c r="T268" s="121"/>
      <c r="U268" s="119"/>
      <c r="V268" s="119"/>
      <c r="W268" s="119"/>
      <c r="X268" s="119"/>
      <c r="Y268" s="119"/>
      <c r="Z268" s="119"/>
      <c r="AA268" s="119"/>
      <c r="AB268" s="119"/>
      <c r="AC268" s="159"/>
      <c r="AD268" s="119"/>
      <c r="AE268" s="119"/>
    </row>
    <row r="269" spans="1:31" ht="48" x14ac:dyDescent="0.3">
      <c r="A269" s="342">
        <f t="shared" si="4"/>
        <v>264</v>
      </c>
      <c r="B269" s="140" t="s">
        <v>486</v>
      </c>
      <c r="C269" s="251" t="s">
        <v>593</v>
      </c>
      <c r="D269" s="251"/>
      <c r="E269" s="259"/>
      <c r="F269" s="116"/>
      <c r="G269" s="151" t="s">
        <v>594</v>
      </c>
      <c r="H269" s="79"/>
      <c r="I269" s="115"/>
      <c r="J269" s="57" t="s">
        <v>491</v>
      </c>
      <c r="L269" s="119"/>
      <c r="M269" s="119"/>
      <c r="N269" s="119"/>
      <c r="O269" s="119"/>
      <c r="P269" s="119"/>
      <c r="Q269" s="119"/>
      <c r="R269" s="119"/>
      <c r="S269" s="119"/>
      <c r="T269" s="119"/>
      <c r="U269" s="119"/>
      <c r="V269" s="119"/>
      <c r="W269" s="119"/>
      <c r="X269" s="119"/>
      <c r="Y269" s="119"/>
      <c r="Z269" s="119"/>
      <c r="AA269" s="119"/>
      <c r="AB269" s="119"/>
      <c r="AC269" s="122"/>
      <c r="AD269" s="119"/>
      <c r="AE269" s="119"/>
    </row>
    <row r="270" spans="1:31" s="16" customFormat="1" ht="13.2" x14ac:dyDescent="0.3">
      <c r="A270" s="342">
        <f t="shared" si="4"/>
        <v>265</v>
      </c>
      <c r="B270" s="83" t="s">
        <v>980</v>
      </c>
      <c r="C270" s="5" t="s">
        <v>1014</v>
      </c>
      <c r="D270" s="29"/>
      <c r="E270" s="29">
        <v>1</v>
      </c>
      <c r="F270" s="29">
        <v>4872</v>
      </c>
      <c r="G270" s="29"/>
      <c r="H270" s="225" t="s">
        <v>1016</v>
      </c>
      <c r="I270" s="29" t="s">
        <v>983</v>
      </c>
      <c r="J270" s="4" t="s">
        <v>984</v>
      </c>
      <c r="L270" s="162"/>
      <c r="M270" s="162"/>
      <c r="N270" s="162"/>
      <c r="O270" s="162"/>
      <c r="P270" s="162"/>
      <c r="Q270" s="162"/>
      <c r="R270" s="162"/>
      <c r="S270" s="162"/>
      <c r="T270" s="162"/>
      <c r="U270" s="162"/>
    </row>
    <row r="271" spans="1:31" s="16" customFormat="1" ht="13.2" x14ac:dyDescent="0.3">
      <c r="A271" s="342">
        <f t="shared" si="4"/>
        <v>266</v>
      </c>
      <c r="B271" s="83" t="s">
        <v>980</v>
      </c>
      <c r="C271" s="5" t="s">
        <v>1021</v>
      </c>
      <c r="D271" s="222"/>
      <c r="E271" s="222">
        <v>1</v>
      </c>
      <c r="F271" s="222">
        <v>542</v>
      </c>
      <c r="G271" s="222"/>
      <c r="H271" s="225" t="s">
        <v>1016</v>
      </c>
      <c r="I271" s="222" t="s">
        <v>983</v>
      </c>
      <c r="J271" s="4" t="s">
        <v>984</v>
      </c>
    </row>
    <row r="272" spans="1:31" ht="24.6" x14ac:dyDescent="0.3">
      <c r="A272" s="342">
        <f t="shared" si="4"/>
        <v>267</v>
      </c>
      <c r="B272" s="228" t="s">
        <v>1294</v>
      </c>
      <c r="C272" s="209" t="s">
        <v>1306</v>
      </c>
      <c r="D272" s="230"/>
      <c r="E272" s="230" t="s">
        <v>1307</v>
      </c>
      <c r="F272" s="230" t="s">
        <v>1308</v>
      </c>
      <c r="G272" s="184"/>
      <c r="H272" s="211" t="s">
        <v>1321</v>
      </c>
      <c r="I272" s="230" t="s">
        <v>879</v>
      </c>
      <c r="J272" s="229" t="s">
        <v>1322</v>
      </c>
    </row>
    <row r="273" spans="1:10" ht="24.6" x14ac:dyDescent="0.3">
      <c r="A273" s="342">
        <f t="shared" si="4"/>
        <v>268</v>
      </c>
      <c r="B273" s="228" t="s">
        <v>1294</v>
      </c>
      <c r="C273" s="209" t="s">
        <v>1313</v>
      </c>
      <c r="D273" s="230"/>
      <c r="E273" s="230" t="s">
        <v>1314</v>
      </c>
      <c r="F273" s="230" t="s">
        <v>1315</v>
      </c>
      <c r="G273" s="184"/>
      <c r="H273" s="211" t="s">
        <v>1100</v>
      </c>
      <c r="I273" s="230" t="s">
        <v>879</v>
      </c>
      <c r="J273" s="229" t="s">
        <v>1322</v>
      </c>
    </row>
    <row r="274" spans="1:10" ht="24.6" x14ac:dyDescent="0.3">
      <c r="A274" s="342">
        <f t="shared" si="4"/>
        <v>269</v>
      </c>
      <c r="B274" s="228" t="s">
        <v>1294</v>
      </c>
      <c r="C274" s="209" t="s">
        <v>1316</v>
      </c>
      <c r="D274" s="230"/>
      <c r="E274" s="230" t="s">
        <v>1314</v>
      </c>
      <c r="F274" s="230" t="s">
        <v>1318</v>
      </c>
      <c r="G274" s="230" t="s">
        <v>1317</v>
      </c>
      <c r="H274" s="211" t="s">
        <v>1100</v>
      </c>
      <c r="I274" s="230" t="s">
        <v>879</v>
      </c>
      <c r="J274" s="229" t="s">
        <v>1322</v>
      </c>
    </row>
    <row r="275" spans="1:10" ht="24.6" x14ac:dyDescent="0.3">
      <c r="A275" s="342">
        <f t="shared" si="4"/>
        <v>270</v>
      </c>
      <c r="B275" s="228" t="s">
        <v>1294</v>
      </c>
      <c r="C275" s="209" t="s">
        <v>1319</v>
      </c>
      <c r="D275" s="230"/>
      <c r="E275" s="230"/>
      <c r="F275" s="230"/>
      <c r="G275" s="184"/>
      <c r="H275" s="211" t="s">
        <v>1100</v>
      </c>
      <c r="I275" s="230" t="s">
        <v>879</v>
      </c>
      <c r="J275" s="229" t="s">
        <v>1322</v>
      </c>
    </row>
    <row r="276" spans="1:10" x14ac:dyDescent="0.3">
      <c r="A276" s="342">
        <f t="shared" si="4"/>
        <v>271</v>
      </c>
      <c r="B276" s="131" t="s">
        <v>1328</v>
      </c>
      <c r="C276" s="129" t="s">
        <v>1331</v>
      </c>
      <c r="D276" s="129"/>
      <c r="E276" s="38"/>
      <c r="F276" s="38"/>
      <c r="G276" s="38"/>
      <c r="H276" s="38" t="s">
        <v>1327</v>
      </c>
      <c r="I276" s="129" t="s">
        <v>879</v>
      </c>
      <c r="J276" s="237" t="s">
        <v>1326</v>
      </c>
    </row>
    <row r="277" spans="1:10" ht="24" x14ac:dyDescent="0.3">
      <c r="A277" s="342">
        <f t="shared" si="4"/>
        <v>272</v>
      </c>
      <c r="B277" s="150" t="s">
        <v>251</v>
      </c>
      <c r="C277" s="237" t="s">
        <v>1344</v>
      </c>
      <c r="D277" s="237" t="s">
        <v>1345</v>
      </c>
      <c r="E277" s="237">
        <v>1000</v>
      </c>
      <c r="F277" s="237"/>
      <c r="G277" s="184"/>
      <c r="H277" s="237" t="s">
        <v>1061</v>
      </c>
      <c r="I277" s="237"/>
      <c r="J277" s="237" t="s">
        <v>1281</v>
      </c>
    </row>
    <row r="278" spans="1:10" ht="24" x14ac:dyDescent="0.3">
      <c r="A278" s="342">
        <f t="shared" si="4"/>
        <v>273</v>
      </c>
      <c r="B278" s="150" t="s">
        <v>251</v>
      </c>
      <c r="C278" s="237" t="s">
        <v>1346</v>
      </c>
      <c r="D278" s="237" t="s">
        <v>1345</v>
      </c>
      <c r="E278" s="237">
        <v>1000</v>
      </c>
      <c r="F278" s="237"/>
      <c r="G278" s="184"/>
      <c r="H278" s="237" t="s">
        <v>1061</v>
      </c>
      <c r="I278" s="237"/>
      <c r="J278" s="237" t="s">
        <v>1281</v>
      </c>
    </row>
    <row r="279" spans="1:10" ht="24" x14ac:dyDescent="0.3">
      <c r="A279" s="342">
        <f t="shared" si="4"/>
        <v>274</v>
      </c>
      <c r="B279" s="150" t="s">
        <v>251</v>
      </c>
      <c r="C279" s="237" t="s">
        <v>1347</v>
      </c>
      <c r="D279" s="237" t="s">
        <v>1345</v>
      </c>
      <c r="E279" s="237">
        <v>1100</v>
      </c>
      <c r="F279" s="237"/>
      <c r="G279" s="184"/>
      <c r="H279" s="237" t="s">
        <v>1061</v>
      </c>
      <c r="I279" s="237"/>
      <c r="J279" s="237" t="s">
        <v>1281</v>
      </c>
    </row>
    <row r="280" spans="1:10" ht="24" x14ac:dyDescent="0.3">
      <c r="A280" s="342">
        <f t="shared" si="4"/>
        <v>275</v>
      </c>
      <c r="B280" s="150" t="s">
        <v>251</v>
      </c>
      <c r="C280" s="237" t="s">
        <v>1348</v>
      </c>
      <c r="D280" s="237" t="s">
        <v>1345</v>
      </c>
      <c r="E280" s="237">
        <v>500</v>
      </c>
      <c r="F280" s="237"/>
      <c r="G280" s="184"/>
      <c r="H280" s="237" t="s">
        <v>1061</v>
      </c>
      <c r="I280" s="237"/>
      <c r="J280" s="237" t="s">
        <v>1281</v>
      </c>
    </row>
    <row r="281" spans="1:10" ht="24" x14ac:dyDescent="0.3">
      <c r="A281" s="342">
        <f t="shared" si="4"/>
        <v>276</v>
      </c>
      <c r="B281" s="150" t="s">
        <v>251</v>
      </c>
      <c r="C281" s="237" t="s">
        <v>1349</v>
      </c>
      <c r="D281" s="114"/>
      <c r="E281" s="237">
        <v>40000</v>
      </c>
      <c r="F281" s="237"/>
      <c r="G281" s="237"/>
      <c r="H281" s="237" t="s">
        <v>1051</v>
      </c>
      <c r="I281" s="237"/>
      <c r="J281" s="237" t="s">
        <v>1281</v>
      </c>
    </row>
    <row r="282" spans="1:10" ht="24" x14ac:dyDescent="0.3">
      <c r="A282" s="342">
        <f t="shared" si="4"/>
        <v>277</v>
      </c>
      <c r="B282" s="150" t="s">
        <v>251</v>
      </c>
      <c r="C282" s="237" t="s">
        <v>1350</v>
      </c>
      <c r="D282" s="114"/>
      <c r="E282" s="237">
        <v>25000</v>
      </c>
      <c r="F282" s="237"/>
      <c r="G282" s="237"/>
      <c r="H282" s="237" t="s">
        <v>1051</v>
      </c>
      <c r="I282" s="237"/>
      <c r="J282" s="237" t="s">
        <v>1281</v>
      </c>
    </row>
    <row r="283" spans="1:10" ht="24" x14ac:dyDescent="0.3">
      <c r="A283" s="342">
        <f t="shared" si="4"/>
        <v>278</v>
      </c>
      <c r="B283" s="150" t="s">
        <v>251</v>
      </c>
      <c r="C283" s="237" t="s">
        <v>1351</v>
      </c>
      <c r="D283" s="114"/>
      <c r="E283" s="237">
        <v>15000</v>
      </c>
      <c r="F283" s="237"/>
      <c r="G283" s="237"/>
      <c r="H283" s="237" t="s">
        <v>1051</v>
      </c>
      <c r="I283" s="237"/>
      <c r="J283" s="237" t="s">
        <v>1281</v>
      </c>
    </row>
    <row r="284" spans="1:10" ht="48" x14ac:dyDescent="0.3">
      <c r="A284" s="342">
        <f t="shared" si="4"/>
        <v>279</v>
      </c>
      <c r="B284" s="46" t="s">
        <v>335</v>
      </c>
      <c r="C284" s="45" t="s">
        <v>1352</v>
      </c>
      <c r="D284" s="129"/>
      <c r="E284" s="238"/>
      <c r="F284" s="38"/>
      <c r="G284" s="45" t="s">
        <v>1353</v>
      </c>
      <c r="H284" s="226" t="s">
        <v>1354</v>
      </c>
      <c r="I284" s="47" t="s">
        <v>879</v>
      </c>
      <c r="J284" s="47" t="s">
        <v>1558</v>
      </c>
    </row>
    <row r="285" spans="1:10" ht="48" x14ac:dyDescent="0.3">
      <c r="A285" s="342">
        <f t="shared" si="4"/>
        <v>280</v>
      </c>
      <c r="B285" s="46" t="s">
        <v>335</v>
      </c>
      <c r="C285" s="45" t="s">
        <v>1355</v>
      </c>
      <c r="D285" s="129"/>
      <c r="E285" s="238"/>
      <c r="F285" s="38"/>
      <c r="G285" s="45" t="s">
        <v>1353</v>
      </c>
      <c r="H285" s="226" t="s">
        <v>1354</v>
      </c>
      <c r="I285" s="47" t="s">
        <v>879</v>
      </c>
      <c r="J285" s="47" t="s">
        <v>1558</v>
      </c>
    </row>
    <row r="286" spans="1:10" ht="48" x14ac:dyDescent="0.3">
      <c r="A286" s="342">
        <f t="shared" si="4"/>
        <v>281</v>
      </c>
      <c r="B286" s="46" t="s">
        <v>335</v>
      </c>
      <c r="C286" s="45" t="s">
        <v>1356</v>
      </c>
      <c r="D286" s="129"/>
      <c r="E286" s="238"/>
      <c r="F286" s="38"/>
      <c r="G286" s="45" t="s">
        <v>1353</v>
      </c>
      <c r="H286" s="226" t="s">
        <v>1354</v>
      </c>
      <c r="I286" s="47" t="s">
        <v>879</v>
      </c>
      <c r="J286" s="47" t="s">
        <v>1558</v>
      </c>
    </row>
    <row r="287" spans="1:10" ht="48" x14ac:dyDescent="0.3">
      <c r="A287" s="342">
        <f t="shared" si="4"/>
        <v>282</v>
      </c>
      <c r="B287" s="46" t="s">
        <v>335</v>
      </c>
      <c r="C287" s="45" t="s">
        <v>1357</v>
      </c>
      <c r="D287" s="129"/>
      <c r="E287" s="238"/>
      <c r="F287" s="38"/>
      <c r="G287" s="45" t="s">
        <v>1353</v>
      </c>
      <c r="H287" s="226" t="s">
        <v>1354</v>
      </c>
      <c r="I287" s="47" t="s">
        <v>879</v>
      </c>
      <c r="J287" s="47" t="s">
        <v>1558</v>
      </c>
    </row>
    <row r="288" spans="1:10" ht="48" x14ac:dyDescent="0.3">
      <c r="A288" s="342">
        <f t="shared" si="4"/>
        <v>283</v>
      </c>
      <c r="B288" s="46" t="s">
        <v>335</v>
      </c>
      <c r="C288" s="45" t="s">
        <v>1358</v>
      </c>
      <c r="D288" s="129"/>
      <c r="E288" s="238"/>
      <c r="F288" s="38"/>
      <c r="G288" s="45" t="s">
        <v>1353</v>
      </c>
      <c r="H288" s="226" t="s">
        <v>1354</v>
      </c>
      <c r="I288" s="47" t="s">
        <v>879</v>
      </c>
      <c r="J288" s="47" t="s">
        <v>1558</v>
      </c>
    </row>
    <row r="289" spans="1:10" ht="48" x14ac:dyDescent="0.3">
      <c r="A289" s="342">
        <f t="shared" si="4"/>
        <v>284</v>
      </c>
      <c r="B289" s="46" t="s">
        <v>335</v>
      </c>
      <c r="C289" s="45" t="s">
        <v>1359</v>
      </c>
      <c r="D289" s="129"/>
      <c r="E289" s="238"/>
      <c r="F289" s="38"/>
      <c r="G289" s="45" t="s">
        <v>1353</v>
      </c>
      <c r="H289" s="226" t="s">
        <v>1354</v>
      </c>
      <c r="I289" s="47" t="s">
        <v>879</v>
      </c>
      <c r="J289" s="47" t="s">
        <v>1558</v>
      </c>
    </row>
    <row r="290" spans="1:10" ht="48" x14ac:dyDescent="0.3">
      <c r="A290" s="342">
        <f t="shared" si="4"/>
        <v>285</v>
      </c>
      <c r="B290" s="46" t="s">
        <v>335</v>
      </c>
      <c r="C290" s="45" t="s">
        <v>1360</v>
      </c>
      <c r="D290" s="129"/>
      <c r="E290" s="238"/>
      <c r="F290" s="38"/>
      <c r="G290" s="45" t="s">
        <v>1353</v>
      </c>
      <c r="H290" s="226" t="s">
        <v>1354</v>
      </c>
      <c r="I290" s="47" t="s">
        <v>879</v>
      </c>
      <c r="J290" s="47" t="s">
        <v>1558</v>
      </c>
    </row>
    <row r="291" spans="1:10" ht="48" x14ac:dyDescent="0.3">
      <c r="A291" s="342">
        <f t="shared" si="4"/>
        <v>286</v>
      </c>
      <c r="B291" s="46" t="s">
        <v>335</v>
      </c>
      <c r="C291" s="45" t="s">
        <v>1361</v>
      </c>
      <c r="D291" s="129"/>
      <c r="E291" s="238"/>
      <c r="F291" s="38"/>
      <c r="G291" s="45" t="s">
        <v>1353</v>
      </c>
      <c r="H291" s="226" t="s">
        <v>1354</v>
      </c>
      <c r="I291" s="47" t="s">
        <v>879</v>
      </c>
      <c r="J291" s="47" t="s">
        <v>1558</v>
      </c>
    </row>
    <row r="292" spans="1:10" ht="48" x14ac:dyDescent="0.3">
      <c r="A292" s="342">
        <f t="shared" si="4"/>
        <v>287</v>
      </c>
      <c r="B292" s="46" t="s">
        <v>335</v>
      </c>
      <c r="C292" s="45" t="s">
        <v>1362</v>
      </c>
      <c r="D292" s="129"/>
      <c r="E292" s="238"/>
      <c r="F292" s="38"/>
      <c r="G292" s="45" t="s">
        <v>1353</v>
      </c>
      <c r="H292" s="226" t="s">
        <v>1354</v>
      </c>
      <c r="I292" s="47" t="s">
        <v>879</v>
      </c>
      <c r="J292" s="47" t="s">
        <v>1558</v>
      </c>
    </row>
    <row r="293" spans="1:10" ht="48" x14ac:dyDescent="0.3">
      <c r="A293" s="342">
        <f t="shared" si="4"/>
        <v>288</v>
      </c>
      <c r="B293" s="46" t="s">
        <v>335</v>
      </c>
      <c r="C293" s="45" t="s">
        <v>1363</v>
      </c>
      <c r="D293" s="129"/>
      <c r="E293" s="238"/>
      <c r="F293" s="38"/>
      <c r="G293" s="45" t="s">
        <v>1353</v>
      </c>
      <c r="H293" s="226" t="s">
        <v>1354</v>
      </c>
      <c r="I293" s="47" t="s">
        <v>879</v>
      </c>
      <c r="J293" s="47" t="s">
        <v>1558</v>
      </c>
    </row>
    <row r="294" spans="1:10" ht="48" x14ac:dyDescent="0.3">
      <c r="A294" s="342">
        <f t="shared" si="4"/>
        <v>289</v>
      </c>
      <c r="B294" s="46" t="s">
        <v>335</v>
      </c>
      <c r="C294" s="45" t="s">
        <v>1364</v>
      </c>
      <c r="D294" s="129"/>
      <c r="E294" s="238"/>
      <c r="F294" s="38"/>
      <c r="G294" s="45" t="s">
        <v>1353</v>
      </c>
      <c r="H294" s="226" t="s">
        <v>1354</v>
      </c>
      <c r="I294" s="47" t="s">
        <v>879</v>
      </c>
      <c r="J294" s="47" t="s">
        <v>1558</v>
      </c>
    </row>
    <row r="295" spans="1:10" ht="48" x14ac:dyDescent="0.3">
      <c r="A295" s="342">
        <f t="shared" si="4"/>
        <v>290</v>
      </c>
      <c r="B295" s="46" t="s">
        <v>335</v>
      </c>
      <c r="C295" s="45" t="s">
        <v>1365</v>
      </c>
      <c r="D295" s="129"/>
      <c r="E295" s="238"/>
      <c r="F295" s="38"/>
      <c r="G295" s="45" t="s">
        <v>1353</v>
      </c>
      <c r="H295" s="226" t="s">
        <v>1354</v>
      </c>
      <c r="I295" s="47" t="s">
        <v>879</v>
      </c>
      <c r="J295" s="47" t="s">
        <v>1558</v>
      </c>
    </row>
    <row r="296" spans="1:10" ht="48" x14ac:dyDescent="0.3">
      <c r="A296" s="342">
        <f t="shared" si="4"/>
        <v>291</v>
      </c>
      <c r="B296" s="46" t="s">
        <v>335</v>
      </c>
      <c r="C296" s="45" t="s">
        <v>1366</v>
      </c>
      <c r="D296" s="129"/>
      <c r="E296" s="238"/>
      <c r="F296" s="38"/>
      <c r="G296" s="45" t="s">
        <v>1353</v>
      </c>
      <c r="H296" s="226" t="s">
        <v>1354</v>
      </c>
      <c r="I296" s="47" t="s">
        <v>879</v>
      </c>
      <c r="J296" s="47" t="s">
        <v>1558</v>
      </c>
    </row>
    <row r="297" spans="1:10" ht="48" x14ac:dyDescent="0.3">
      <c r="A297" s="342">
        <f t="shared" si="4"/>
        <v>292</v>
      </c>
      <c r="B297" s="46" t="s">
        <v>335</v>
      </c>
      <c r="C297" s="45" t="s">
        <v>1367</v>
      </c>
      <c r="D297" s="129"/>
      <c r="E297" s="238"/>
      <c r="F297" s="38"/>
      <c r="G297" s="45" t="s">
        <v>1353</v>
      </c>
      <c r="H297" s="226" t="s">
        <v>1354</v>
      </c>
      <c r="I297" s="47" t="s">
        <v>879</v>
      </c>
      <c r="J297" s="47" t="s">
        <v>1558</v>
      </c>
    </row>
    <row r="298" spans="1:10" ht="48" x14ac:dyDescent="0.3">
      <c r="A298" s="342">
        <f t="shared" si="4"/>
        <v>293</v>
      </c>
      <c r="B298" s="46" t="s">
        <v>335</v>
      </c>
      <c r="C298" s="45" t="s">
        <v>1368</v>
      </c>
      <c r="D298" s="129"/>
      <c r="E298" s="238"/>
      <c r="F298" s="38"/>
      <c r="G298" s="45" t="s">
        <v>1353</v>
      </c>
      <c r="H298" s="226" t="s">
        <v>1354</v>
      </c>
      <c r="I298" s="47" t="s">
        <v>879</v>
      </c>
      <c r="J298" s="47" t="s">
        <v>1558</v>
      </c>
    </row>
    <row r="299" spans="1:10" ht="48" x14ac:dyDescent="0.3">
      <c r="A299" s="342">
        <f t="shared" si="4"/>
        <v>294</v>
      </c>
      <c r="B299" s="46" t="s">
        <v>335</v>
      </c>
      <c r="C299" s="45" t="s">
        <v>1369</v>
      </c>
      <c r="D299" s="129"/>
      <c r="E299" s="238"/>
      <c r="F299" s="38"/>
      <c r="G299" s="45" t="s">
        <v>1353</v>
      </c>
      <c r="H299" s="226" t="s">
        <v>1354</v>
      </c>
      <c r="I299" s="47" t="s">
        <v>879</v>
      </c>
      <c r="J299" s="47" t="s">
        <v>1558</v>
      </c>
    </row>
    <row r="300" spans="1:10" ht="48" x14ac:dyDescent="0.3">
      <c r="A300" s="342">
        <f t="shared" si="4"/>
        <v>295</v>
      </c>
      <c r="B300" s="46" t="s">
        <v>335</v>
      </c>
      <c r="C300" s="45" t="s">
        <v>1370</v>
      </c>
      <c r="D300" s="129"/>
      <c r="E300" s="238"/>
      <c r="F300" s="38"/>
      <c r="G300" s="45" t="s">
        <v>1353</v>
      </c>
      <c r="H300" s="226" t="s">
        <v>1371</v>
      </c>
      <c r="I300" s="47" t="s">
        <v>879</v>
      </c>
      <c r="J300" s="47" t="s">
        <v>1558</v>
      </c>
    </row>
    <row r="301" spans="1:10" ht="48" x14ac:dyDescent="0.3">
      <c r="A301" s="342">
        <f t="shared" si="4"/>
        <v>296</v>
      </c>
      <c r="B301" s="46" t="s">
        <v>335</v>
      </c>
      <c r="C301" s="45" t="s">
        <v>1372</v>
      </c>
      <c r="D301" s="129"/>
      <c r="E301" s="238"/>
      <c r="F301" s="38"/>
      <c r="G301" s="45" t="s">
        <v>1353</v>
      </c>
      <c r="H301" s="226" t="s">
        <v>1371</v>
      </c>
      <c r="I301" s="47" t="s">
        <v>879</v>
      </c>
      <c r="J301" s="47" t="s">
        <v>1558</v>
      </c>
    </row>
    <row r="302" spans="1:10" ht="48" x14ac:dyDescent="0.3">
      <c r="A302" s="342">
        <f t="shared" si="4"/>
        <v>297</v>
      </c>
      <c r="B302" s="46" t="s">
        <v>335</v>
      </c>
      <c r="C302" s="45" t="s">
        <v>1373</v>
      </c>
      <c r="D302" s="129"/>
      <c r="E302" s="238"/>
      <c r="F302" s="38"/>
      <c r="G302" s="45" t="s">
        <v>1353</v>
      </c>
      <c r="H302" s="226" t="s">
        <v>1371</v>
      </c>
      <c r="I302" s="47" t="s">
        <v>879</v>
      </c>
      <c r="J302" s="47" t="s">
        <v>1558</v>
      </c>
    </row>
    <row r="303" spans="1:10" ht="48" x14ac:dyDescent="0.3">
      <c r="A303" s="342">
        <f t="shared" si="4"/>
        <v>298</v>
      </c>
      <c r="B303" s="46" t="s">
        <v>335</v>
      </c>
      <c r="C303" s="45" t="s">
        <v>1374</v>
      </c>
      <c r="D303" s="129"/>
      <c r="E303" s="238"/>
      <c r="F303" s="38"/>
      <c r="G303" s="45" t="s">
        <v>1353</v>
      </c>
      <c r="H303" s="226" t="s">
        <v>1371</v>
      </c>
      <c r="I303" s="47" t="s">
        <v>879</v>
      </c>
      <c r="J303" s="47" t="s">
        <v>1558</v>
      </c>
    </row>
    <row r="304" spans="1:10" ht="48" x14ac:dyDescent="0.3">
      <c r="A304" s="342">
        <f t="shared" si="4"/>
        <v>299</v>
      </c>
      <c r="B304" s="46" t="s">
        <v>335</v>
      </c>
      <c r="C304" s="45" t="s">
        <v>1375</v>
      </c>
      <c r="D304" s="129"/>
      <c r="E304" s="238"/>
      <c r="F304" s="38"/>
      <c r="G304" s="45" t="s">
        <v>1353</v>
      </c>
      <c r="H304" s="226" t="s">
        <v>1371</v>
      </c>
      <c r="I304" s="47" t="s">
        <v>879</v>
      </c>
      <c r="J304" s="47" t="s">
        <v>1558</v>
      </c>
    </row>
    <row r="305" spans="1:10" ht="48" x14ac:dyDescent="0.3">
      <c r="A305" s="342">
        <f t="shared" si="4"/>
        <v>300</v>
      </c>
      <c r="B305" s="46" t="s">
        <v>335</v>
      </c>
      <c r="C305" s="45" t="s">
        <v>1376</v>
      </c>
      <c r="D305" s="129"/>
      <c r="E305" s="238"/>
      <c r="F305" s="38"/>
      <c r="G305" s="45" t="s">
        <v>1353</v>
      </c>
      <c r="H305" s="226" t="s">
        <v>1371</v>
      </c>
      <c r="I305" s="47" t="s">
        <v>879</v>
      </c>
      <c r="J305" s="47" t="s">
        <v>1558</v>
      </c>
    </row>
    <row r="306" spans="1:10" ht="48" x14ac:dyDescent="0.3">
      <c r="A306" s="342">
        <f t="shared" si="4"/>
        <v>301</v>
      </c>
      <c r="B306" s="46" t="s">
        <v>335</v>
      </c>
      <c r="C306" s="45" t="s">
        <v>1377</v>
      </c>
      <c r="D306" s="129"/>
      <c r="E306" s="238"/>
      <c r="F306" s="38"/>
      <c r="G306" s="45" t="s">
        <v>1353</v>
      </c>
      <c r="H306" s="226" t="s">
        <v>1371</v>
      </c>
      <c r="I306" s="47" t="s">
        <v>879</v>
      </c>
      <c r="J306" s="47" t="s">
        <v>1558</v>
      </c>
    </row>
    <row r="307" spans="1:10" ht="48" x14ac:dyDescent="0.3">
      <c r="A307" s="342">
        <f t="shared" si="4"/>
        <v>302</v>
      </c>
      <c r="B307" s="46" t="s">
        <v>335</v>
      </c>
      <c r="C307" s="45" t="s">
        <v>1378</v>
      </c>
      <c r="D307" s="129"/>
      <c r="E307" s="238"/>
      <c r="F307" s="38"/>
      <c r="G307" s="45" t="s">
        <v>1353</v>
      </c>
      <c r="H307" s="226" t="s">
        <v>1371</v>
      </c>
      <c r="I307" s="47" t="s">
        <v>879</v>
      </c>
      <c r="J307" s="47" t="s">
        <v>1558</v>
      </c>
    </row>
    <row r="308" spans="1:10" ht="48" x14ac:dyDescent="0.3">
      <c r="A308" s="342">
        <f t="shared" si="4"/>
        <v>303</v>
      </c>
      <c r="B308" s="46" t="s">
        <v>335</v>
      </c>
      <c r="C308" s="45" t="s">
        <v>1379</v>
      </c>
      <c r="D308" s="129"/>
      <c r="E308" s="238"/>
      <c r="F308" s="38"/>
      <c r="G308" s="45" t="s">
        <v>1353</v>
      </c>
      <c r="H308" s="226" t="s">
        <v>1371</v>
      </c>
      <c r="I308" s="47" t="s">
        <v>879</v>
      </c>
      <c r="J308" s="47" t="s">
        <v>1558</v>
      </c>
    </row>
    <row r="309" spans="1:10" ht="48" x14ac:dyDescent="0.3">
      <c r="A309" s="342">
        <f t="shared" si="4"/>
        <v>304</v>
      </c>
      <c r="B309" s="46" t="s">
        <v>335</v>
      </c>
      <c r="C309" s="45" t="s">
        <v>1380</v>
      </c>
      <c r="D309" s="129"/>
      <c r="E309" s="238"/>
      <c r="F309" s="38"/>
      <c r="G309" s="45" t="s">
        <v>1353</v>
      </c>
      <c r="H309" s="226" t="s">
        <v>1371</v>
      </c>
      <c r="I309" s="47" t="s">
        <v>879</v>
      </c>
      <c r="J309" s="47" t="s">
        <v>1558</v>
      </c>
    </row>
    <row r="310" spans="1:10" ht="48" x14ac:dyDescent="0.3">
      <c r="A310" s="342">
        <f t="shared" si="4"/>
        <v>305</v>
      </c>
      <c r="B310" s="46" t="s">
        <v>335</v>
      </c>
      <c r="C310" s="45" t="s">
        <v>1381</v>
      </c>
      <c r="D310" s="129"/>
      <c r="E310" s="238"/>
      <c r="F310" s="38"/>
      <c r="G310" s="45" t="s">
        <v>1353</v>
      </c>
      <c r="H310" s="226" t="s">
        <v>1371</v>
      </c>
      <c r="I310" s="47" t="s">
        <v>879</v>
      </c>
      <c r="J310" s="47" t="s">
        <v>1558</v>
      </c>
    </row>
    <row r="311" spans="1:10" ht="48" x14ac:dyDescent="0.3">
      <c r="A311" s="342">
        <f t="shared" si="4"/>
        <v>306</v>
      </c>
      <c r="B311" s="46" t="s">
        <v>335</v>
      </c>
      <c r="C311" s="45" t="s">
        <v>1382</v>
      </c>
      <c r="D311" s="129"/>
      <c r="E311" s="238"/>
      <c r="F311" s="38"/>
      <c r="G311" s="45" t="s">
        <v>1353</v>
      </c>
      <c r="H311" s="226" t="s">
        <v>717</v>
      </c>
      <c r="I311" s="47" t="s">
        <v>879</v>
      </c>
      <c r="J311" s="47" t="s">
        <v>1558</v>
      </c>
    </row>
    <row r="312" spans="1:10" ht="48" x14ac:dyDescent="0.3">
      <c r="A312" s="342">
        <f t="shared" si="4"/>
        <v>307</v>
      </c>
      <c r="B312" s="46" t="s">
        <v>335</v>
      </c>
      <c r="C312" s="45" t="s">
        <v>1383</v>
      </c>
      <c r="D312" s="129"/>
      <c r="E312" s="238"/>
      <c r="F312" s="38"/>
      <c r="G312" s="45" t="s">
        <v>1353</v>
      </c>
      <c r="H312" s="226" t="s">
        <v>717</v>
      </c>
      <c r="I312" s="47" t="s">
        <v>879</v>
      </c>
      <c r="J312" s="47" t="s">
        <v>1558</v>
      </c>
    </row>
    <row r="313" spans="1:10" ht="48" x14ac:dyDescent="0.3">
      <c r="A313" s="342">
        <f t="shared" si="4"/>
        <v>308</v>
      </c>
      <c r="B313" s="46" t="s">
        <v>335</v>
      </c>
      <c r="C313" s="45" t="s">
        <v>1384</v>
      </c>
      <c r="D313" s="129"/>
      <c r="E313" s="238"/>
      <c r="F313" s="38"/>
      <c r="G313" s="45" t="s">
        <v>1353</v>
      </c>
      <c r="H313" s="226" t="s">
        <v>1007</v>
      </c>
      <c r="I313" s="47" t="s">
        <v>879</v>
      </c>
      <c r="J313" s="47" t="s">
        <v>1558</v>
      </c>
    </row>
    <row r="314" spans="1:10" ht="48" x14ac:dyDescent="0.3">
      <c r="A314" s="342">
        <f t="shared" si="4"/>
        <v>309</v>
      </c>
      <c r="B314" s="46" t="s">
        <v>335</v>
      </c>
      <c r="C314" s="45" t="s">
        <v>1385</v>
      </c>
      <c r="D314" s="129"/>
      <c r="E314" s="238"/>
      <c r="F314" s="38"/>
      <c r="G314" s="45" t="s">
        <v>1353</v>
      </c>
      <c r="H314" s="226" t="s">
        <v>1007</v>
      </c>
      <c r="I314" s="47" t="s">
        <v>879</v>
      </c>
      <c r="J314" s="47" t="s">
        <v>1558</v>
      </c>
    </row>
    <row r="315" spans="1:10" ht="48" x14ac:dyDescent="0.3">
      <c r="A315" s="342">
        <f t="shared" si="4"/>
        <v>310</v>
      </c>
      <c r="B315" s="46" t="s">
        <v>335</v>
      </c>
      <c r="C315" s="45" t="s">
        <v>1386</v>
      </c>
      <c r="D315" s="129"/>
      <c r="E315" s="238"/>
      <c r="F315" s="38"/>
      <c r="G315" s="45" t="s">
        <v>1353</v>
      </c>
      <c r="H315" s="226" t="s">
        <v>1007</v>
      </c>
      <c r="I315" s="47" t="s">
        <v>879</v>
      </c>
      <c r="J315" s="47" t="s">
        <v>1558</v>
      </c>
    </row>
    <row r="316" spans="1:10" ht="48" x14ac:dyDescent="0.3">
      <c r="A316" s="342">
        <f t="shared" si="4"/>
        <v>311</v>
      </c>
      <c r="B316" s="46" t="s">
        <v>335</v>
      </c>
      <c r="C316" s="45" t="s">
        <v>1387</v>
      </c>
      <c r="D316" s="129"/>
      <c r="E316" s="238"/>
      <c r="F316" s="38"/>
      <c r="G316" s="45" t="s">
        <v>1353</v>
      </c>
      <c r="H316" s="226" t="s">
        <v>1007</v>
      </c>
      <c r="I316" s="47" t="s">
        <v>879</v>
      </c>
      <c r="J316" s="47" t="s">
        <v>1558</v>
      </c>
    </row>
    <row r="317" spans="1:10" ht="48" x14ac:dyDescent="0.3">
      <c r="A317" s="342">
        <f t="shared" si="4"/>
        <v>312</v>
      </c>
      <c r="B317" s="46" t="s">
        <v>335</v>
      </c>
      <c r="C317" s="45" t="s">
        <v>1388</v>
      </c>
      <c r="D317" s="129"/>
      <c r="E317" s="238"/>
      <c r="F317" s="38"/>
      <c r="G317" s="45" t="s">
        <v>1353</v>
      </c>
      <c r="H317" s="226" t="s">
        <v>1007</v>
      </c>
      <c r="I317" s="47" t="s">
        <v>879</v>
      </c>
      <c r="J317" s="47" t="s">
        <v>1558</v>
      </c>
    </row>
    <row r="318" spans="1:10" ht="48" x14ac:dyDescent="0.3">
      <c r="A318" s="342">
        <f t="shared" si="4"/>
        <v>313</v>
      </c>
      <c r="B318" s="46" t="s">
        <v>335</v>
      </c>
      <c r="C318" s="45" t="s">
        <v>1389</v>
      </c>
      <c r="D318" s="129"/>
      <c r="E318" s="238"/>
      <c r="F318" s="38"/>
      <c r="G318" s="45" t="s">
        <v>1353</v>
      </c>
      <c r="H318" s="226" t="s">
        <v>1007</v>
      </c>
      <c r="I318" s="47" t="s">
        <v>879</v>
      </c>
      <c r="J318" s="47" t="s">
        <v>1558</v>
      </c>
    </row>
    <row r="319" spans="1:10" ht="48" x14ac:dyDescent="0.3">
      <c r="A319" s="342">
        <f t="shared" si="4"/>
        <v>314</v>
      </c>
      <c r="B319" s="46" t="s">
        <v>335</v>
      </c>
      <c r="C319" s="45" t="s">
        <v>1390</v>
      </c>
      <c r="D319" s="129"/>
      <c r="E319" s="238"/>
      <c r="F319" s="38"/>
      <c r="G319" s="45" t="s">
        <v>1353</v>
      </c>
      <c r="H319" s="226" t="s">
        <v>1007</v>
      </c>
      <c r="I319" s="47" t="s">
        <v>879</v>
      </c>
      <c r="J319" s="47" t="s">
        <v>1558</v>
      </c>
    </row>
    <row r="320" spans="1:10" ht="48" x14ac:dyDescent="0.3">
      <c r="A320" s="342">
        <f t="shared" si="4"/>
        <v>315</v>
      </c>
      <c r="B320" s="46" t="s">
        <v>335</v>
      </c>
      <c r="C320" s="45" t="s">
        <v>1391</v>
      </c>
      <c r="D320" s="129"/>
      <c r="E320" s="238"/>
      <c r="F320" s="38"/>
      <c r="G320" s="45" t="s">
        <v>1353</v>
      </c>
      <c r="H320" s="226" t="s">
        <v>1007</v>
      </c>
      <c r="I320" s="47" t="s">
        <v>879</v>
      </c>
      <c r="J320" s="47" t="s">
        <v>1558</v>
      </c>
    </row>
    <row r="321" spans="1:10" ht="48" x14ac:dyDescent="0.3">
      <c r="A321" s="342">
        <f t="shared" si="4"/>
        <v>316</v>
      </c>
      <c r="B321" s="46" t="s">
        <v>335</v>
      </c>
      <c r="C321" s="45" t="s">
        <v>1392</v>
      </c>
      <c r="D321" s="129"/>
      <c r="E321" s="238"/>
      <c r="F321" s="38"/>
      <c r="G321" s="45" t="s">
        <v>1353</v>
      </c>
      <c r="H321" s="226" t="s">
        <v>1007</v>
      </c>
      <c r="I321" s="47" t="s">
        <v>879</v>
      </c>
      <c r="J321" s="47" t="s">
        <v>1558</v>
      </c>
    </row>
    <row r="322" spans="1:10" ht="48" x14ac:dyDescent="0.3">
      <c r="A322" s="342">
        <f t="shared" si="4"/>
        <v>317</v>
      </c>
      <c r="B322" s="46" t="s">
        <v>335</v>
      </c>
      <c r="C322" s="45" t="s">
        <v>1393</v>
      </c>
      <c r="D322" s="129"/>
      <c r="E322" s="238"/>
      <c r="F322" s="38"/>
      <c r="G322" s="45" t="s">
        <v>1353</v>
      </c>
      <c r="H322" s="226" t="s">
        <v>1371</v>
      </c>
      <c r="I322" s="47" t="s">
        <v>879</v>
      </c>
      <c r="J322" s="47" t="s">
        <v>1558</v>
      </c>
    </row>
    <row r="323" spans="1:10" ht="48" x14ac:dyDescent="0.3">
      <c r="A323" s="342">
        <f t="shared" si="4"/>
        <v>318</v>
      </c>
      <c r="B323" s="46" t="s">
        <v>335</v>
      </c>
      <c r="C323" s="45" t="s">
        <v>1394</v>
      </c>
      <c r="D323" s="129"/>
      <c r="E323" s="238"/>
      <c r="F323" s="38"/>
      <c r="G323" s="45" t="s">
        <v>1353</v>
      </c>
      <c r="H323" s="226" t="s">
        <v>1007</v>
      </c>
      <c r="I323" s="47" t="s">
        <v>879</v>
      </c>
      <c r="J323" s="47" t="s">
        <v>1558</v>
      </c>
    </row>
    <row r="324" spans="1:10" ht="48" x14ac:dyDescent="0.3">
      <c r="A324" s="342">
        <f t="shared" si="4"/>
        <v>319</v>
      </c>
      <c r="B324" s="46" t="s">
        <v>335</v>
      </c>
      <c r="C324" s="45" t="s">
        <v>1395</v>
      </c>
      <c r="D324" s="129"/>
      <c r="E324" s="238"/>
      <c r="F324" s="38"/>
      <c r="G324" s="45" t="s">
        <v>1353</v>
      </c>
      <c r="H324" s="226" t="s">
        <v>1007</v>
      </c>
      <c r="I324" s="47" t="s">
        <v>879</v>
      </c>
      <c r="J324" s="47" t="s">
        <v>1558</v>
      </c>
    </row>
    <row r="325" spans="1:10" ht="48" x14ac:dyDescent="0.3">
      <c r="A325" s="342">
        <f t="shared" si="4"/>
        <v>320</v>
      </c>
      <c r="B325" s="46" t="s">
        <v>335</v>
      </c>
      <c r="C325" s="45" t="s">
        <v>1396</v>
      </c>
      <c r="D325" s="129"/>
      <c r="E325" s="238"/>
      <c r="F325" s="38"/>
      <c r="G325" s="45" t="s">
        <v>1353</v>
      </c>
      <c r="H325" s="226" t="s">
        <v>1007</v>
      </c>
      <c r="I325" s="47" t="s">
        <v>879</v>
      </c>
      <c r="J325" s="47" t="s">
        <v>1558</v>
      </c>
    </row>
    <row r="326" spans="1:10" ht="48" x14ac:dyDescent="0.3">
      <c r="A326" s="342">
        <f t="shared" si="4"/>
        <v>321</v>
      </c>
      <c r="B326" s="46" t="s">
        <v>335</v>
      </c>
      <c r="C326" s="45" t="s">
        <v>1397</v>
      </c>
      <c r="D326" s="129"/>
      <c r="E326" s="238"/>
      <c r="F326" s="38"/>
      <c r="G326" s="45" t="s">
        <v>1353</v>
      </c>
      <c r="H326" s="226" t="s">
        <v>717</v>
      </c>
      <c r="I326" s="47" t="s">
        <v>879</v>
      </c>
      <c r="J326" s="47" t="s">
        <v>1558</v>
      </c>
    </row>
    <row r="327" spans="1:10" ht="48" x14ac:dyDescent="0.3">
      <c r="A327" s="342">
        <f t="shared" ref="A327:A390" si="5">1+A326</f>
        <v>322</v>
      </c>
      <c r="B327" s="46" t="s">
        <v>335</v>
      </c>
      <c r="C327" s="45" t="s">
        <v>1398</v>
      </c>
      <c r="D327" s="129"/>
      <c r="E327" s="238"/>
      <c r="F327" s="38"/>
      <c r="G327" s="45" t="s">
        <v>1353</v>
      </c>
      <c r="H327" s="226" t="s">
        <v>717</v>
      </c>
      <c r="I327" s="47" t="s">
        <v>879</v>
      </c>
      <c r="J327" s="47" t="s">
        <v>1558</v>
      </c>
    </row>
    <row r="328" spans="1:10" ht="48" x14ac:dyDescent="0.3">
      <c r="A328" s="342">
        <f t="shared" si="5"/>
        <v>323</v>
      </c>
      <c r="B328" s="46" t="s">
        <v>335</v>
      </c>
      <c r="C328" s="45" t="s">
        <v>1399</v>
      </c>
      <c r="D328" s="129"/>
      <c r="E328" s="238"/>
      <c r="F328" s="38"/>
      <c r="G328" s="45" t="s">
        <v>1353</v>
      </c>
      <c r="H328" s="226" t="s">
        <v>717</v>
      </c>
      <c r="I328" s="47" t="s">
        <v>879</v>
      </c>
      <c r="J328" s="47" t="s">
        <v>1558</v>
      </c>
    </row>
    <row r="329" spans="1:10" ht="48" x14ac:dyDescent="0.3">
      <c r="A329" s="342">
        <f t="shared" si="5"/>
        <v>324</v>
      </c>
      <c r="B329" s="46" t="s">
        <v>335</v>
      </c>
      <c r="C329" s="45" t="s">
        <v>1400</v>
      </c>
      <c r="D329" s="129"/>
      <c r="E329" s="238"/>
      <c r="F329" s="38"/>
      <c r="G329" s="45" t="s">
        <v>1353</v>
      </c>
      <c r="H329" s="226" t="s">
        <v>717</v>
      </c>
      <c r="I329" s="47" t="s">
        <v>879</v>
      </c>
      <c r="J329" s="47" t="s">
        <v>1558</v>
      </c>
    </row>
    <row r="330" spans="1:10" ht="48" x14ac:dyDescent="0.3">
      <c r="A330" s="342">
        <f t="shared" si="5"/>
        <v>325</v>
      </c>
      <c r="B330" s="46" t="s">
        <v>335</v>
      </c>
      <c r="C330" s="45" t="s">
        <v>1401</v>
      </c>
      <c r="D330" s="129"/>
      <c r="E330" s="238"/>
      <c r="F330" s="38"/>
      <c r="G330" s="45" t="s">
        <v>1353</v>
      </c>
      <c r="H330" s="226" t="s">
        <v>717</v>
      </c>
      <c r="I330" s="47" t="s">
        <v>879</v>
      </c>
      <c r="J330" s="47" t="s">
        <v>1558</v>
      </c>
    </row>
    <row r="331" spans="1:10" ht="48" x14ac:dyDescent="0.3">
      <c r="A331" s="342">
        <f t="shared" si="5"/>
        <v>326</v>
      </c>
      <c r="B331" s="46" t="s">
        <v>335</v>
      </c>
      <c r="C331" s="45" t="s">
        <v>1402</v>
      </c>
      <c r="D331" s="129"/>
      <c r="E331" s="238"/>
      <c r="F331" s="38"/>
      <c r="G331" s="45" t="s">
        <v>1353</v>
      </c>
      <c r="H331" s="226" t="s">
        <v>717</v>
      </c>
      <c r="I331" s="47" t="s">
        <v>879</v>
      </c>
      <c r="J331" s="47" t="s">
        <v>1558</v>
      </c>
    </row>
    <row r="332" spans="1:10" ht="48" x14ac:dyDescent="0.3">
      <c r="A332" s="342">
        <f t="shared" si="5"/>
        <v>327</v>
      </c>
      <c r="B332" s="46" t="s">
        <v>335</v>
      </c>
      <c r="C332" s="45" t="s">
        <v>1403</v>
      </c>
      <c r="D332" s="129"/>
      <c r="E332" s="238"/>
      <c r="F332" s="38"/>
      <c r="G332" s="45" t="s">
        <v>1353</v>
      </c>
      <c r="H332" s="226" t="s">
        <v>717</v>
      </c>
      <c r="I332" s="47" t="s">
        <v>879</v>
      </c>
      <c r="J332" s="47" t="s">
        <v>1558</v>
      </c>
    </row>
    <row r="333" spans="1:10" ht="48" x14ac:dyDescent="0.3">
      <c r="A333" s="342">
        <f t="shared" si="5"/>
        <v>328</v>
      </c>
      <c r="B333" s="46" t="s">
        <v>335</v>
      </c>
      <c r="C333" s="45" t="s">
        <v>1404</v>
      </c>
      <c r="D333" s="129"/>
      <c r="E333" s="238"/>
      <c r="F333" s="38"/>
      <c r="G333" s="45" t="s">
        <v>1353</v>
      </c>
      <c r="H333" s="226" t="s">
        <v>717</v>
      </c>
      <c r="I333" s="47" t="s">
        <v>879</v>
      </c>
      <c r="J333" s="47" t="s">
        <v>1558</v>
      </c>
    </row>
    <row r="334" spans="1:10" ht="48" x14ac:dyDescent="0.3">
      <c r="A334" s="342">
        <f t="shared" si="5"/>
        <v>329</v>
      </c>
      <c r="B334" s="46" t="s">
        <v>335</v>
      </c>
      <c r="C334" s="45" t="s">
        <v>1405</v>
      </c>
      <c r="D334" s="129"/>
      <c r="E334" s="238"/>
      <c r="F334" s="38"/>
      <c r="G334" s="45" t="s">
        <v>1353</v>
      </c>
      <c r="H334" s="226" t="s">
        <v>717</v>
      </c>
      <c r="I334" s="47" t="s">
        <v>879</v>
      </c>
      <c r="J334" s="47" t="s">
        <v>1558</v>
      </c>
    </row>
    <row r="335" spans="1:10" ht="48" x14ac:dyDescent="0.3">
      <c r="A335" s="342">
        <f t="shared" si="5"/>
        <v>330</v>
      </c>
      <c r="B335" s="46" t="s">
        <v>335</v>
      </c>
      <c r="C335" s="45" t="s">
        <v>1406</v>
      </c>
      <c r="D335" s="129"/>
      <c r="E335" s="238"/>
      <c r="F335" s="38"/>
      <c r="G335" s="45" t="s">
        <v>1353</v>
      </c>
      <c r="H335" s="226" t="s">
        <v>717</v>
      </c>
      <c r="I335" s="47" t="s">
        <v>879</v>
      </c>
      <c r="J335" s="47" t="s">
        <v>1558</v>
      </c>
    </row>
    <row r="336" spans="1:10" ht="48" x14ac:dyDescent="0.3">
      <c r="A336" s="342">
        <f t="shared" si="5"/>
        <v>331</v>
      </c>
      <c r="B336" s="46" t="s">
        <v>335</v>
      </c>
      <c r="C336" s="45" t="s">
        <v>1407</v>
      </c>
      <c r="D336" s="129"/>
      <c r="E336" s="238"/>
      <c r="F336" s="38"/>
      <c r="G336" s="45" t="s">
        <v>1353</v>
      </c>
      <c r="H336" s="226" t="s">
        <v>717</v>
      </c>
      <c r="I336" s="47" t="s">
        <v>879</v>
      </c>
      <c r="J336" s="47" t="s">
        <v>1558</v>
      </c>
    </row>
    <row r="337" spans="1:10" ht="48" x14ac:dyDescent="0.3">
      <c r="A337" s="342">
        <f t="shared" si="5"/>
        <v>332</v>
      </c>
      <c r="B337" s="46" t="s">
        <v>335</v>
      </c>
      <c r="C337" s="45" t="s">
        <v>1408</v>
      </c>
      <c r="D337" s="129"/>
      <c r="E337" s="238"/>
      <c r="F337" s="38"/>
      <c r="G337" s="45" t="s">
        <v>1353</v>
      </c>
      <c r="H337" s="226" t="s">
        <v>717</v>
      </c>
      <c r="I337" s="47" t="s">
        <v>879</v>
      </c>
      <c r="J337" s="47" t="s">
        <v>1558</v>
      </c>
    </row>
    <row r="338" spans="1:10" ht="48" x14ac:dyDescent="0.3">
      <c r="A338" s="342">
        <f t="shared" si="5"/>
        <v>333</v>
      </c>
      <c r="B338" s="46" t="s">
        <v>335</v>
      </c>
      <c r="C338" s="45" t="s">
        <v>1409</v>
      </c>
      <c r="D338" s="129"/>
      <c r="E338" s="238"/>
      <c r="F338" s="38"/>
      <c r="G338" s="45" t="s">
        <v>1353</v>
      </c>
      <c r="H338" s="226" t="s">
        <v>717</v>
      </c>
      <c r="I338" s="47" t="s">
        <v>879</v>
      </c>
      <c r="J338" s="47" t="s">
        <v>1558</v>
      </c>
    </row>
    <row r="339" spans="1:10" ht="48" x14ac:dyDescent="0.3">
      <c r="A339" s="342">
        <f t="shared" si="5"/>
        <v>334</v>
      </c>
      <c r="B339" s="46" t="s">
        <v>335</v>
      </c>
      <c r="C339" s="45" t="s">
        <v>1410</v>
      </c>
      <c r="D339" s="129"/>
      <c r="E339" s="238"/>
      <c r="F339" s="38"/>
      <c r="G339" s="45" t="s">
        <v>1353</v>
      </c>
      <c r="H339" s="226" t="s">
        <v>717</v>
      </c>
      <c r="I339" s="47" t="s">
        <v>879</v>
      </c>
      <c r="J339" s="47" t="s">
        <v>1558</v>
      </c>
    </row>
    <row r="340" spans="1:10" ht="48" x14ac:dyDescent="0.3">
      <c r="A340" s="342">
        <f t="shared" si="5"/>
        <v>335</v>
      </c>
      <c r="B340" s="46" t="s">
        <v>335</v>
      </c>
      <c r="C340" s="45" t="s">
        <v>1411</v>
      </c>
      <c r="D340" s="129"/>
      <c r="E340" s="238"/>
      <c r="F340" s="38"/>
      <c r="G340" s="45" t="s">
        <v>1353</v>
      </c>
      <c r="H340" s="226" t="s">
        <v>717</v>
      </c>
      <c r="I340" s="47" t="s">
        <v>879</v>
      </c>
      <c r="J340" s="47" t="s">
        <v>1558</v>
      </c>
    </row>
    <row r="341" spans="1:10" ht="48" x14ac:dyDescent="0.3">
      <c r="A341" s="342">
        <f t="shared" si="5"/>
        <v>336</v>
      </c>
      <c r="B341" s="46" t="s">
        <v>335</v>
      </c>
      <c r="C341" s="45" t="s">
        <v>1412</v>
      </c>
      <c r="D341" s="129"/>
      <c r="E341" s="238"/>
      <c r="F341" s="38"/>
      <c r="G341" s="45" t="s">
        <v>1353</v>
      </c>
      <c r="H341" s="226" t="s">
        <v>717</v>
      </c>
      <c r="I341" s="47" t="s">
        <v>879</v>
      </c>
      <c r="J341" s="47" t="s">
        <v>1558</v>
      </c>
    </row>
    <row r="342" spans="1:10" ht="48" x14ac:dyDescent="0.3">
      <c r="A342" s="342">
        <f t="shared" si="5"/>
        <v>337</v>
      </c>
      <c r="B342" s="46" t="s">
        <v>335</v>
      </c>
      <c r="C342" s="45" t="s">
        <v>1413</v>
      </c>
      <c r="D342" s="129"/>
      <c r="E342" s="238"/>
      <c r="F342" s="38"/>
      <c r="G342" s="45" t="s">
        <v>1353</v>
      </c>
      <c r="H342" s="226" t="s">
        <v>717</v>
      </c>
      <c r="I342" s="47" t="s">
        <v>879</v>
      </c>
      <c r="J342" s="47" t="s">
        <v>1558</v>
      </c>
    </row>
    <row r="343" spans="1:10" ht="48" x14ac:dyDescent="0.3">
      <c r="A343" s="342">
        <f t="shared" si="5"/>
        <v>338</v>
      </c>
      <c r="B343" s="46" t="s">
        <v>335</v>
      </c>
      <c r="C343" s="45" t="s">
        <v>1414</v>
      </c>
      <c r="D343" s="129"/>
      <c r="E343" s="238"/>
      <c r="F343" s="38"/>
      <c r="G343" s="45" t="s">
        <v>1353</v>
      </c>
      <c r="H343" s="226" t="s">
        <v>717</v>
      </c>
      <c r="I343" s="47" t="s">
        <v>879</v>
      </c>
      <c r="J343" s="47" t="s">
        <v>1558</v>
      </c>
    </row>
    <row r="344" spans="1:10" ht="48" x14ac:dyDescent="0.3">
      <c r="A344" s="342">
        <f t="shared" si="5"/>
        <v>339</v>
      </c>
      <c r="B344" s="46" t="s">
        <v>335</v>
      </c>
      <c r="C344" s="45" t="s">
        <v>1415</v>
      </c>
      <c r="D344" s="129"/>
      <c r="E344" s="238"/>
      <c r="F344" s="38"/>
      <c r="G344" s="45" t="s">
        <v>1353</v>
      </c>
      <c r="H344" s="226" t="s">
        <v>717</v>
      </c>
      <c r="I344" s="47" t="s">
        <v>879</v>
      </c>
      <c r="J344" s="47" t="s">
        <v>1558</v>
      </c>
    </row>
    <row r="345" spans="1:10" ht="48" x14ac:dyDescent="0.3">
      <c r="A345" s="342">
        <f t="shared" si="5"/>
        <v>340</v>
      </c>
      <c r="B345" s="46" t="s">
        <v>335</v>
      </c>
      <c r="C345" s="45" t="s">
        <v>1416</v>
      </c>
      <c r="D345" s="129"/>
      <c r="E345" s="238"/>
      <c r="F345" s="38"/>
      <c r="G345" s="45" t="s">
        <v>1353</v>
      </c>
      <c r="H345" s="226" t="s">
        <v>717</v>
      </c>
      <c r="I345" s="47" t="s">
        <v>879</v>
      </c>
      <c r="J345" s="47" t="s">
        <v>1558</v>
      </c>
    </row>
    <row r="346" spans="1:10" ht="48" x14ac:dyDescent="0.3">
      <c r="A346" s="342">
        <f t="shared" si="5"/>
        <v>341</v>
      </c>
      <c r="B346" s="46" t="s">
        <v>335</v>
      </c>
      <c r="C346" s="45" t="s">
        <v>1417</v>
      </c>
      <c r="D346" s="129"/>
      <c r="E346" s="238"/>
      <c r="F346" s="38"/>
      <c r="G346" s="45" t="s">
        <v>1353</v>
      </c>
      <c r="H346" s="226" t="s">
        <v>717</v>
      </c>
      <c r="I346" s="47" t="s">
        <v>879</v>
      </c>
      <c r="J346" s="47" t="s">
        <v>1558</v>
      </c>
    </row>
    <row r="347" spans="1:10" ht="48" x14ac:dyDescent="0.3">
      <c r="A347" s="342">
        <f t="shared" si="5"/>
        <v>342</v>
      </c>
      <c r="B347" s="46" t="s">
        <v>335</v>
      </c>
      <c r="C347" s="45" t="s">
        <v>1418</v>
      </c>
      <c r="D347" s="129"/>
      <c r="E347" s="238"/>
      <c r="F347" s="38"/>
      <c r="G347" s="45" t="s">
        <v>1353</v>
      </c>
      <c r="H347" s="226" t="s">
        <v>717</v>
      </c>
      <c r="I347" s="47" t="s">
        <v>879</v>
      </c>
      <c r="J347" s="47" t="s">
        <v>1558</v>
      </c>
    </row>
    <row r="348" spans="1:10" ht="48" x14ac:dyDescent="0.3">
      <c r="A348" s="342">
        <f t="shared" si="5"/>
        <v>343</v>
      </c>
      <c r="B348" s="46" t="s">
        <v>335</v>
      </c>
      <c r="C348" s="45" t="s">
        <v>1419</v>
      </c>
      <c r="D348" s="129"/>
      <c r="E348" s="238"/>
      <c r="F348" s="38"/>
      <c r="G348" s="45" t="s">
        <v>1353</v>
      </c>
      <c r="H348" s="226" t="s">
        <v>717</v>
      </c>
      <c r="I348" s="47" t="s">
        <v>879</v>
      </c>
      <c r="J348" s="47" t="s">
        <v>1558</v>
      </c>
    </row>
    <row r="349" spans="1:10" ht="48" x14ac:dyDescent="0.3">
      <c r="A349" s="342">
        <f t="shared" si="5"/>
        <v>344</v>
      </c>
      <c r="B349" s="46" t="s">
        <v>335</v>
      </c>
      <c r="C349" s="45" t="s">
        <v>1420</v>
      </c>
      <c r="D349" s="129"/>
      <c r="E349" s="238"/>
      <c r="F349" s="38"/>
      <c r="G349" s="45" t="s">
        <v>1353</v>
      </c>
      <c r="H349" s="226" t="s">
        <v>717</v>
      </c>
      <c r="I349" s="47" t="s">
        <v>879</v>
      </c>
      <c r="J349" s="47" t="s">
        <v>1558</v>
      </c>
    </row>
    <row r="350" spans="1:10" ht="48" x14ac:dyDescent="0.3">
      <c r="A350" s="342">
        <f t="shared" si="5"/>
        <v>345</v>
      </c>
      <c r="B350" s="46" t="s">
        <v>335</v>
      </c>
      <c r="C350" s="45" t="s">
        <v>1421</v>
      </c>
      <c r="D350" s="129"/>
      <c r="E350" s="238"/>
      <c r="F350" s="38"/>
      <c r="G350" s="45" t="s">
        <v>1353</v>
      </c>
      <c r="H350" s="226" t="s">
        <v>717</v>
      </c>
      <c r="I350" s="47" t="s">
        <v>879</v>
      </c>
      <c r="J350" s="47" t="s">
        <v>1558</v>
      </c>
    </row>
    <row r="351" spans="1:10" ht="48" x14ac:dyDescent="0.3">
      <c r="A351" s="342">
        <f t="shared" si="5"/>
        <v>346</v>
      </c>
      <c r="B351" s="46" t="s">
        <v>335</v>
      </c>
      <c r="C351" s="45" t="s">
        <v>1422</v>
      </c>
      <c r="D351" s="129"/>
      <c r="E351" s="238"/>
      <c r="F351" s="38"/>
      <c r="G351" s="45" t="s">
        <v>1353</v>
      </c>
      <c r="H351" s="226" t="s">
        <v>717</v>
      </c>
      <c r="I351" s="47" t="s">
        <v>879</v>
      </c>
      <c r="J351" s="47" t="s">
        <v>1558</v>
      </c>
    </row>
    <row r="352" spans="1:10" ht="48" x14ac:dyDescent="0.3">
      <c r="A352" s="342">
        <f t="shared" si="5"/>
        <v>347</v>
      </c>
      <c r="B352" s="46" t="s">
        <v>335</v>
      </c>
      <c r="C352" s="45" t="s">
        <v>1423</v>
      </c>
      <c r="D352" s="129"/>
      <c r="E352" s="238"/>
      <c r="F352" s="38"/>
      <c r="G352" s="45" t="s">
        <v>1353</v>
      </c>
      <c r="H352" s="226" t="s">
        <v>717</v>
      </c>
      <c r="I352" s="47" t="s">
        <v>879</v>
      </c>
      <c r="J352" s="47" t="s">
        <v>1558</v>
      </c>
    </row>
    <row r="353" spans="1:10" ht="48" x14ac:dyDescent="0.3">
      <c r="A353" s="342">
        <f t="shared" si="5"/>
        <v>348</v>
      </c>
      <c r="B353" s="46" t="s">
        <v>335</v>
      </c>
      <c r="C353" s="45" t="s">
        <v>1424</v>
      </c>
      <c r="D353" s="129"/>
      <c r="E353" s="238"/>
      <c r="F353" s="38"/>
      <c r="G353" s="45" t="s">
        <v>1353</v>
      </c>
      <c r="H353" s="226" t="s">
        <v>717</v>
      </c>
      <c r="I353" s="47" t="s">
        <v>879</v>
      </c>
      <c r="J353" s="47" t="s">
        <v>1558</v>
      </c>
    </row>
    <row r="354" spans="1:10" ht="48" x14ac:dyDescent="0.3">
      <c r="A354" s="342">
        <f t="shared" si="5"/>
        <v>349</v>
      </c>
      <c r="B354" s="46" t="s">
        <v>335</v>
      </c>
      <c r="C354" s="45" t="s">
        <v>1425</v>
      </c>
      <c r="D354" s="129"/>
      <c r="E354" s="238"/>
      <c r="F354" s="38"/>
      <c r="G354" s="45" t="s">
        <v>1353</v>
      </c>
      <c r="H354" s="226" t="s">
        <v>717</v>
      </c>
      <c r="I354" s="47" t="s">
        <v>879</v>
      </c>
      <c r="J354" s="47" t="s">
        <v>1558</v>
      </c>
    </row>
    <row r="355" spans="1:10" ht="48" x14ac:dyDescent="0.3">
      <c r="A355" s="342">
        <f t="shared" si="5"/>
        <v>350</v>
      </c>
      <c r="B355" s="46" t="s">
        <v>335</v>
      </c>
      <c r="C355" s="45" t="s">
        <v>1426</v>
      </c>
      <c r="D355" s="129"/>
      <c r="E355" s="238"/>
      <c r="F355" s="38"/>
      <c r="G355" s="45" t="s">
        <v>1353</v>
      </c>
      <c r="H355" s="226" t="s">
        <v>717</v>
      </c>
      <c r="I355" s="47" t="s">
        <v>879</v>
      </c>
      <c r="J355" s="47" t="s">
        <v>1558</v>
      </c>
    </row>
    <row r="356" spans="1:10" ht="48" x14ac:dyDescent="0.3">
      <c r="A356" s="342">
        <f t="shared" si="5"/>
        <v>351</v>
      </c>
      <c r="B356" s="46" t="s">
        <v>335</v>
      </c>
      <c r="C356" s="45" t="s">
        <v>1427</v>
      </c>
      <c r="D356" s="129"/>
      <c r="E356" s="238"/>
      <c r="F356" s="38"/>
      <c r="G356" s="45" t="s">
        <v>1353</v>
      </c>
      <c r="H356" s="226" t="s">
        <v>717</v>
      </c>
      <c r="I356" s="47" t="s">
        <v>879</v>
      </c>
      <c r="J356" s="47" t="s">
        <v>1558</v>
      </c>
    </row>
    <row r="357" spans="1:10" ht="48" x14ac:dyDescent="0.3">
      <c r="A357" s="342">
        <f t="shared" si="5"/>
        <v>352</v>
      </c>
      <c r="B357" s="46" t="s">
        <v>335</v>
      </c>
      <c r="C357" s="45" t="s">
        <v>1427</v>
      </c>
      <c r="D357" s="129"/>
      <c r="E357" s="238"/>
      <c r="F357" s="38"/>
      <c r="G357" s="45" t="s">
        <v>1353</v>
      </c>
      <c r="H357" s="226" t="s">
        <v>717</v>
      </c>
      <c r="I357" s="47" t="s">
        <v>879</v>
      </c>
      <c r="J357" s="47" t="s">
        <v>1558</v>
      </c>
    </row>
    <row r="358" spans="1:10" ht="48" x14ac:dyDescent="0.3">
      <c r="A358" s="342">
        <f t="shared" si="5"/>
        <v>353</v>
      </c>
      <c r="B358" s="46" t="s">
        <v>335</v>
      </c>
      <c r="C358" s="45" t="s">
        <v>1428</v>
      </c>
      <c r="D358" s="129"/>
      <c r="E358" s="238"/>
      <c r="F358" s="38"/>
      <c r="G358" s="45" t="s">
        <v>1353</v>
      </c>
      <c r="H358" s="226" t="s">
        <v>717</v>
      </c>
      <c r="I358" s="47" t="s">
        <v>879</v>
      </c>
      <c r="J358" s="47" t="s">
        <v>1558</v>
      </c>
    </row>
    <row r="359" spans="1:10" ht="48" x14ac:dyDescent="0.3">
      <c r="A359" s="342">
        <f t="shared" si="5"/>
        <v>354</v>
      </c>
      <c r="B359" s="46" t="s">
        <v>335</v>
      </c>
      <c r="C359" s="45" t="s">
        <v>1429</v>
      </c>
      <c r="D359" s="129"/>
      <c r="E359" s="238"/>
      <c r="F359" s="38"/>
      <c r="G359" s="45" t="s">
        <v>1353</v>
      </c>
      <c r="H359" s="226" t="s">
        <v>717</v>
      </c>
      <c r="I359" s="47" t="s">
        <v>879</v>
      </c>
      <c r="J359" s="47" t="s">
        <v>1558</v>
      </c>
    </row>
    <row r="360" spans="1:10" ht="48" x14ac:dyDescent="0.3">
      <c r="A360" s="342">
        <f t="shared" si="5"/>
        <v>355</v>
      </c>
      <c r="B360" s="46" t="s">
        <v>335</v>
      </c>
      <c r="C360" s="45" t="s">
        <v>1430</v>
      </c>
      <c r="D360" s="129"/>
      <c r="E360" s="238"/>
      <c r="F360" s="38"/>
      <c r="G360" s="45" t="s">
        <v>1353</v>
      </c>
      <c r="H360" s="226" t="s">
        <v>717</v>
      </c>
      <c r="I360" s="47" t="s">
        <v>879</v>
      </c>
      <c r="J360" s="47" t="s">
        <v>1558</v>
      </c>
    </row>
    <row r="361" spans="1:10" ht="48" x14ac:dyDescent="0.3">
      <c r="A361" s="342">
        <f t="shared" si="5"/>
        <v>356</v>
      </c>
      <c r="B361" s="46" t="s">
        <v>335</v>
      </c>
      <c r="C361" s="45" t="s">
        <v>1431</v>
      </c>
      <c r="D361" s="129"/>
      <c r="E361" s="238"/>
      <c r="F361" s="38"/>
      <c r="G361" s="45" t="s">
        <v>1353</v>
      </c>
      <c r="H361" s="226" t="s">
        <v>717</v>
      </c>
      <c r="I361" s="47" t="s">
        <v>879</v>
      </c>
      <c r="J361" s="47" t="s">
        <v>1558</v>
      </c>
    </row>
    <row r="362" spans="1:10" ht="48" x14ac:dyDescent="0.3">
      <c r="A362" s="342">
        <f t="shared" si="5"/>
        <v>357</v>
      </c>
      <c r="B362" s="46" t="s">
        <v>335</v>
      </c>
      <c r="C362" s="45" t="s">
        <v>1432</v>
      </c>
      <c r="D362" s="129"/>
      <c r="E362" s="238"/>
      <c r="F362" s="38"/>
      <c r="G362" s="45" t="s">
        <v>1353</v>
      </c>
      <c r="H362" s="226" t="s">
        <v>717</v>
      </c>
      <c r="I362" s="47" t="s">
        <v>879</v>
      </c>
      <c r="J362" s="47" t="s">
        <v>1558</v>
      </c>
    </row>
    <row r="363" spans="1:10" ht="48" x14ac:dyDescent="0.3">
      <c r="A363" s="342">
        <f t="shared" si="5"/>
        <v>358</v>
      </c>
      <c r="B363" s="46" t="s">
        <v>335</v>
      </c>
      <c r="C363" s="45" t="s">
        <v>1433</v>
      </c>
      <c r="D363" s="129"/>
      <c r="E363" s="238"/>
      <c r="F363" s="38"/>
      <c r="G363" s="45" t="s">
        <v>1353</v>
      </c>
      <c r="H363" s="226" t="s">
        <v>717</v>
      </c>
      <c r="I363" s="47" t="s">
        <v>879</v>
      </c>
      <c r="J363" s="47" t="s">
        <v>1558</v>
      </c>
    </row>
    <row r="364" spans="1:10" ht="48" x14ac:dyDescent="0.3">
      <c r="A364" s="342">
        <f t="shared" si="5"/>
        <v>359</v>
      </c>
      <c r="B364" s="46" t="s">
        <v>335</v>
      </c>
      <c r="C364" s="45" t="s">
        <v>1434</v>
      </c>
      <c r="D364" s="129"/>
      <c r="E364" s="238"/>
      <c r="F364" s="38"/>
      <c r="G364" s="45" t="s">
        <v>1353</v>
      </c>
      <c r="H364" s="226" t="s">
        <v>717</v>
      </c>
      <c r="I364" s="47" t="s">
        <v>879</v>
      </c>
      <c r="J364" s="47" t="s">
        <v>1558</v>
      </c>
    </row>
    <row r="365" spans="1:10" ht="48" x14ac:dyDescent="0.3">
      <c r="A365" s="342">
        <f t="shared" si="5"/>
        <v>360</v>
      </c>
      <c r="B365" s="46" t="s">
        <v>335</v>
      </c>
      <c r="C365" s="45" t="s">
        <v>1435</v>
      </c>
      <c r="D365" s="129"/>
      <c r="E365" s="238"/>
      <c r="F365" s="38"/>
      <c r="G365" s="45" t="s">
        <v>1353</v>
      </c>
      <c r="H365" s="226" t="s">
        <v>717</v>
      </c>
      <c r="I365" s="47" t="s">
        <v>879</v>
      </c>
      <c r="J365" s="47" t="s">
        <v>1558</v>
      </c>
    </row>
    <row r="366" spans="1:10" ht="48" x14ac:dyDescent="0.3">
      <c r="A366" s="342">
        <f t="shared" si="5"/>
        <v>361</v>
      </c>
      <c r="B366" s="46" t="s">
        <v>335</v>
      </c>
      <c r="C366" s="45" t="s">
        <v>1435</v>
      </c>
      <c r="D366" s="129"/>
      <c r="E366" s="238"/>
      <c r="F366" s="38"/>
      <c r="G366" s="45" t="s">
        <v>1353</v>
      </c>
      <c r="H366" s="226" t="s">
        <v>717</v>
      </c>
      <c r="I366" s="47" t="s">
        <v>879</v>
      </c>
      <c r="J366" s="47" t="s">
        <v>1558</v>
      </c>
    </row>
    <row r="367" spans="1:10" ht="48" x14ac:dyDescent="0.3">
      <c r="A367" s="342">
        <f t="shared" si="5"/>
        <v>362</v>
      </c>
      <c r="B367" s="46" t="s">
        <v>335</v>
      </c>
      <c r="C367" s="45" t="s">
        <v>1436</v>
      </c>
      <c r="D367" s="129"/>
      <c r="E367" s="238"/>
      <c r="F367" s="38"/>
      <c r="G367" s="45" t="s">
        <v>1353</v>
      </c>
      <c r="H367" s="226" t="s">
        <v>717</v>
      </c>
      <c r="I367" s="47" t="s">
        <v>879</v>
      </c>
      <c r="J367" s="47" t="s">
        <v>1558</v>
      </c>
    </row>
    <row r="368" spans="1:10" ht="48" x14ac:dyDescent="0.3">
      <c r="A368" s="342">
        <f t="shared" si="5"/>
        <v>363</v>
      </c>
      <c r="B368" s="46" t="s">
        <v>335</v>
      </c>
      <c r="C368" s="45" t="s">
        <v>1437</v>
      </c>
      <c r="D368" s="129"/>
      <c r="E368" s="238"/>
      <c r="F368" s="38"/>
      <c r="G368" s="45" t="s">
        <v>1353</v>
      </c>
      <c r="H368" s="226" t="s">
        <v>717</v>
      </c>
      <c r="I368" s="47" t="s">
        <v>879</v>
      </c>
      <c r="J368" s="47" t="s">
        <v>1558</v>
      </c>
    </row>
    <row r="369" spans="1:10" ht="48" x14ac:dyDescent="0.3">
      <c r="A369" s="342">
        <f t="shared" si="5"/>
        <v>364</v>
      </c>
      <c r="B369" s="46" t="s">
        <v>335</v>
      </c>
      <c r="C369" s="45" t="s">
        <v>1438</v>
      </c>
      <c r="D369" s="129"/>
      <c r="E369" s="238"/>
      <c r="F369" s="38"/>
      <c r="G369" s="45" t="s">
        <v>1353</v>
      </c>
      <c r="H369" s="226" t="s">
        <v>717</v>
      </c>
      <c r="I369" s="47" t="s">
        <v>879</v>
      </c>
      <c r="J369" s="47" t="s">
        <v>1558</v>
      </c>
    </row>
    <row r="370" spans="1:10" ht="48" x14ac:dyDescent="0.3">
      <c r="A370" s="342">
        <f t="shared" si="5"/>
        <v>365</v>
      </c>
      <c r="B370" s="46" t="s">
        <v>335</v>
      </c>
      <c r="C370" s="45" t="s">
        <v>1439</v>
      </c>
      <c r="D370" s="129"/>
      <c r="E370" s="238"/>
      <c r="F370" s="38"/>
      <c r="G370" s="45" t="s">
        <v>1353</v>
      </c>
      <c r="H370" s="226" t="s">
        <v>717</v>
      </c>
      <c r="I370" s="47" t="s">
        <v>879</v>
      </c>
      <c r="J370" s="47" t="s">
        <v>1558</v>
      </c>
    </row>
    <row r="371" spans="1:10" ht="48" x14ac:dyDescent="0.3">
      <c r="A371" s="342">
        <f t="shared" si="5"/>
        <v>366</v>
      </c>
      <c r="B371" s="46" t="s">
        <v>335</v>
      </c>
      <c r="C371" s="45" t="s">
        <v>1440</v>
      </c>
      <c r="D371" s="129"/>
      <c r="E371" s="238"/>
      <c r="F371" s="38"/>
      <c r="G371" s="45" t="s">
        <v>1353</v>
      </c>
      <c r="H371" s="226" t="s">
        <v>717</v>
      </c>
      <c r="I371" s="47" t="s">
        <v>879</v>
      </c>
      <c r="J371" s="47" t="s">
        <v>1558</v>
      </c>
    </row>
    <row r="372" spans="1:10" ht="48" x14ac:dyDescent="0.3">
      <c r="A372" s="342">
        <f t="shared" si="5"/>
        <v>367</v>
      </c>
      <c r="B372" s="46" t="s">
        <v>335</v>
      </c>
      <c r="C372" s="45" t="s">
        <v>1441</v>
      </c>
      <c r="D372" s="129"/>
      <c r="E372" s="238"/>
      <c r="F372" s="38"/>
      <c r="G372" s="45" t="s">
        <v>1353</v>
      </c>
      <c r="H372" s="226" t="s">
        <v>1354</v>
      </c>
      <c r="I372" s="47" t="s">
        <v>879</v>
      </c>
      <c r="J372" s="47" t="s">
        <v>1558</v>
      </c>
    </row>
    <row r="373" spans="1:10" ht="48" x14ac:dyDescent="0.3">
      <c r="A373" s="342">
        <f t="shared" si="5"/>
        <v>368</v>
      </c>
      <c r="B373" s="46" t="s">
        <v>335</v>
      </c>
      <c r="C373" s="45" t="s">
        <v>1442</v>
      </c>
      <c r="D373" s="129"/>
      <c r="E373" s="238"/>
      <c r="F373" s="38"/>
      <c r="G373" s="45" t="s">
        <v>1353</v>
      </c>
      <c r="H373" s="226" t="s">
        <v>717</v>
      </c>
      <c r="I373" s="47" t="s">
        <v>879</v>
      </c>
      <c r="J373" s="47" t="s">
        <v>1558</v>
      </c>
    </row>
    <row r="374" spans="1:10" ht="48" x14ac:dyDescent="0.3">
      <c r="A374" s="342">
        <f t="shared" si="5"/>
        <v>369</v>
      </c>
      <c r="B374" s="46" t="s">
        <v>335</v>
      </c>
      <c r="C374" s="45" t="s">
        <v>1443</v>
      </c>
      <c r="D374" s="129"/>
      <c r="E374" s="238"/>
      <c r="F374" s="38"/>
      <c r="G374" s="45" t="s">
        <v>1353</v>
      </c>
      <c r="H374" s="226" t="s">
        <v>717</v>
      </c>
      <c r="I374" s="47" t="s">
        <v>879</v>
      </c>
      <c r="J374" s="47" t="s">
        <v>1558</v>
      </c>
    </row>
    <row r="375" spans="1:10" ht="48" x14ac:dyDescent="0.3">
      <c r="A375" s="342">
        <f t="shared" si="5"/>
        <v>370</v>
      </c>
      <c r="B375" s="46" t="s">
        <v>335</v>
      </c>
      <c r="C375" s="45" t="s">
        <v>1444</v>
      </c>
      <c r="D375" s="129"/>
      <c r="E375" s="238"/>
      <c r="F375" s="38"/>
      <c r="G375" s="45" t="s">
        <v>1353</v>
      </c>
      <c r="H375" s="226" t="s">
        <v>717</v>
      </c>
      <c r="I375" s="47" t="s">
        <v>879</v>
      </c>
      <c r="J375" s="47" t="s">
        <v>1558</v>
      </c>
    </row>
    <row r="376" spans="1:10" ht="48" x14ac:dyDescent="0.3">
      <c r="A376" s="342">
        <f t="shared" si="5"/>
        <v>371</v>
      </c>
      <c r="B376" s="46" t="s">
        <v>335</v>
      </c>
      <c r="C376" s="45" t="s">
        <v>1445</v>
      </c>
      <c r="D376" s="129"/>
      <c r="E376" s="238"/>
      <c r="F376" s="38"/>
      <c r="G376" s="45" t="s">
        <v>1353</v>
      </c>
      <c r="H376" s="226" t="s">
        <v>1446</v>
      </c>
      <c r="I376" s="47" t="s">
        <v>879</v>
      </c>
      <c r="J376" s="47" t="s">
        <v>1558</v>
      </c>
    </row>
    <row r="377" spans="1:10" ht="48" x14ac:dyDescent="0.3">
      <c r="A377" s="342">
        <f t="shared" si="5"/>
        <v>372</v>
      </c>
      <c r="B377" s="46" t="s">
        <v>335</v>
      </c>
      <c r="C377" s="45" t="s">
        <v>1447</v>
      </c>
      <c r="D377" s="129"/>
      <c r="E377" s="238"/>
      <c r="F377" s="38"/>
      <c r="G377" s="45" t="s">
        <v>1353</v>
      </c>
      <c r="H377" s="226" t="s">
        <v>1446</v>
      </c>
      <c r="I377" s="47" t="s">
        <v>879</v>
      </c>
      <c r="J377" s="47" t="s">
        <v>1558</v>
      </c>
    </row>
    <row r="378" spans="1:10" ht="48" x14ac:dyDescent="0.3">
      <c r="A378" s="342">
        <f t="shared" si="5"/>
        <v>373</v>
      </c>
      <c r="B378" s="46" t="s">
        <v>335</v>
      </c>
      <c r="C378" s="45" t="s">
        <v>1448</v>
      </c>
      <c r="D378" s="129"/>
      <c r="E378" s="238"/>
      <c r="F378" s="38"/>
      <c r="G378" s="45" t="s">
        <v>1353</v>
      </c>
      <c r="H378" s="226" t="s">
        <v>717</v>
      </c>
      <c r="I378" s="47" t="s">
        <v>879</v>
      </c>
      <c r="J378" s="47" t="s">
        <v>1558</v>
      </c>
    </row>
    <row r="379" spans="1:10" ht="48" x14ac:dyDescent="0.3">
      <c r="A379" s="342">
        <f t="shared" si="5"/>
        <v>374</v>
      </c>
      <c r="B379" s="46" t="s">
        <v>335</v>
      </c>
      <c r="C379" s="45" t="s">
        <v>1449</v>
      </c>
      <c r="D379" s="129"/>
      <c r="E379" s="238"/>
      <c r="F379" s="38"/>
      <c r="G379" s="45" t="s">
        <v>1353</v>
      </c>
      <c r="H379" s="226" t="s">
        <v>717</v>
      </c>
      <c r="I379" s="47" t="s">
        <v>879</v>
      </c>
      <c r="J379" s="47" t="s">
        <v>1558</v>
      </c>
    </row>
    <row r="380" spans="1:10" ht="48" x14ac:dyDescent="0.3">
      <c r="A380" s="342">
        <f t="shared" si="5"/>
        <v>375</v>
      </c>
      <c r="B380" s="46" t="s">
        <v>335</v>
      </c>
      <c r="C380" s="45" t="s">
        <v>1450</v>
      </c>
      <c r="D380" s="129"/>
      <c r="E380" s="238"/>
      <c r="F380" s="38"/>
      <c r="G380" s="45" t="s">
        <v>1353</v>
      </c>
      <c r="H380" s="226" t="s">
        <v>1446</v>
      </c>
      <c r="I380" s="47" t="s">
        <v>879</v>
      </c>
      <c r="J380" s="47" t="s">
        <v>1558</v>
      </c>
    </row>
    <row r="381" spans="1:10" ht="48" x14ac:dyDescent="0.3">
      <c r="A381" s="342">
        <f t="shared" si="5"/>
        <v>376</v>
      </c>
      <c r="B381" s="46" t="s">
        <v>335</v>
      </c>
      <c r="C381" s="45" t="s">
        <v>1451</v>
      </c>
      <c r="D381" s="129"/>
      <c r="E381" s="238"/>
      <c r="F381" s="38"/>
      <c r="G381" s="45" t="s">
        <v>1353</v>
      </c>
      <c r="H381" s="226" t="s">
        <v>717</v>
      </c>
      <c r="I381" s="47" t="s">
        <v>879</v>
      </c>
      <c r="J381" s="47" t="s">
        <v>1558</v>
      </c>
    </row>
    <row r="382" spans="1:10" ht="48" x14ac:dyDescent="0.3">
      <c r="A382" s="342">
        <f t="shared" si="5"/>
        <v>377</v>
      </c>
      <c r="B382" s="46" t="s">
        <v>335</v>
      </c>
      <c r="C382" s="45" t="s">
        <v>1452</v>
      </c>
      <c r="D382" s="129"/>
      <c r="E382" s="238"/>
      <c r="F382" s="38"/>
      <c r="G382" s="45" t="s">
        <v>1353</v>
      </c>
      <c r="H382" s="226" t="s">
        <v>717</v>
      </c>
      <c r="I382" s="47" t="s">
        <v>879</v>
      </c>
      <c r="J382" s="47" t="s">
        <v>1558</v>
      </c>
    </row>
    <row r="383" spans="1:10" ht="48" x14ac:dyDescent="0.3">
      <c r="A383" s="342">
        <f t="shared" si="5"/>
        <v>378</v>
      </c>
      <c r="B383" s="46" t="s">
        <v>335</v>
      </c>
      <c r="C383" s="45" t="s">
        <v>1453</v>
      </c>
      <c r="D383" s="129"/>
      <c r="E383" s="238"/>
      <c r="F383" s="38"/>
      <c r="G383" s="45" t="s">
        <v>1353</v>
      </c>
      <c r="H383" s="226" t="s">
        <v>1446</v>
      </c>
      <c r="I383" s="47" t="s">
        <v>879</v>
      </c>
      <c r="J383" s="47" t="s">
        <v>1558</v>
      </c>
    </row>
    <row r="384" spans="1:10" ht="48" x14ac:dyDescent="0.3">
      <c r="A384" s="342">
        <f t="shared" si="5"/>
        <v>379</v>
      </c>
      <c r="B384" s="46" t="s">
        <v>335</v>
      </c>
      <c r="C384" s="45" t="s">
        <v>1454</v>
      </c>
      <c r="D384" s="129"/>
      <c r="E384" s="238"/>
      <c r="F384" s="38"/>
      <c r="G384" s="45" t="s">
        <v>1353</v>
      </c>
      <c r="H384" s="226" t="s">
        <v>717</v>
      </c>
      <c r="I384" s="47" t="s">
        <v>879</v>
      </c>
      <c r="J384" s="47" t="s">
        <v>1558</v>
      </c>
    </row>
    <row r="385" spans="1:10" ht="48" x14ac:dyDescent="0.3">
      <c r="A385" s="342">
        <f t="shared" si="5"/>
        <v>380</v>
      </c>
      <c r="B385" s="46" t="s">
        <v>335</v>
      </c>
      <c r="C385" s="45" t="s">
        <v>1455</v>
      </c>
      <c r="D385" s="129"/>
      <c r="E385" s="238"/>
      <c r="F385" s="38"/>
      <c r="G385" s="45" t="s">
        <v>1353</v>
      </c>
      <c r="H385" s="226" t="s">
        <v>717</v>
      </c>
      <c r="I385" s="47" t="s">
        <v>879</v>
      </c>
      <c r="J385" s="47" t="s">
        <v>1558</v>
      </c>
    </row>
    <row r="386" spans="1:10" ht="48" x14ac:dyDescent="0.3">
      <c r="A386" s="342">
        <f t="shared" si="5"/>
        <v>381</v>
      </c>
      <c r="B386" s="46" t="s">
        <v>335</v>
      </c>
      <c r="C386" s="45" t="s">
        <v>1456</v>
      </c>
      <c r="D386" s="129"/>
      <c r="E386" s="238"/>
      <c r="F386" s="38"/>
      <c r="G386" s="45" t="s">
        <v>1353</v>
      </c>
      <c r="H386" s="226" t="s">
        <v>1446</v>
      </c>
      <c r="I386" s="47" t="s">
        <v>879</v>
      </c>
      <c r="J386" s="47" t="s">
        <v>1558</v>
      </c>
    </row>
    <row r="387" spans="1:10" ht="48" x14ac:dyDescent="0.3">
      <c r="A387" s="342">
        <f t="shared" si="5"/>
        <v>382</v>
      </c>
      <c r="B387" s="46" t="s">
        <v>335</v>
      </c>
      <c r="C387" s="45" t="s">
        <v>1457</v>
      </c>
      <c r="D387" s="129"/>
      <c r="E387" s="238"/>
      <c r="F387" s="38"/>
      <c r="G387" s="45" t="s">
        <v>1353</v>
      </c>
      <c r="H387" s="226" t="s">
        <v>717</v>
      </c>
      <c r="I387" s="47" t="s">
        <v>879</v>
      </c>
      <c r="J387" s="47" t="s">
        <v>1558</v>
      </c>
    </row>
    <row r="388" spans="1:10" ht="48" x14ac:dyDescent="0.3">
      <c r="A388" s="342">
        <f t="shared" si="5"/>
        <v>383</v>
      </c>
      <c r="B388" s="46" t="s">
        <v>335</v>
      </c>
      <c r="C388" s="45" t="s">
        <v>1458</v>
      </c>
      <c r="D388" s="129"/>
      <c r="E388" s="238"/>
      <c r="F388" s="38"/>
      <c r="G388" s="45" t="s">
        <v>1353</v>
      </c>
      <c r="H388" s="226" t="s">
        <v>717</v>
      </c>
      <c r="I388" s="47" t="s">
        <v>879</v>
      </c>
      <c r="J388" s="47" t="s">
        <v>1558</v>
      </c>
    </row>
    <row r="389" spans="1:10" ht="48" x14ac:dyDescent="0.3">
      <c r="A389" s="342">
        <f t="shared" si="5"/>
        <v>384</v>
      </c>
      <c r="B389" s="46" t="s">
        <v>335</v>
      </c>
      <c r="C389" s="45" t="s">
        <v>1459</v>
      </c>
      <c r="D389" s="129"/>
      <c r="E389" s="238"/>
      <c r="F389" s="38"/>
      <c r="G389" s="45" t="s">
        <v>1353</v>
      </c>
      <c r="H389" s="226" t="s">
        <v>1446</v>
      </c>
      <c r="I389" s="47" t="s">
        <v>879</v>
      </c>
      <c r="J389" s="47" t="s">
        <v>1558</v>
      </c>
    </row>
    <row r="390" spans="1:10" ht="48" x14ac:dyDescent="0.3">
      <c r="A390" s="342">
        <f t="shared" si="5"/>
        <v>385</v>
      </c>
      <c r="B390" s="46" t="s">
        <v>335</v>
      </c>
      <c r="C390" s="45" t="s">
        <v>1460</v>
      </c>
      <c r="D390" s="129"/>
      <c r="E390" s="238"/>
      <c r="F390" s="38"/>
      <c r="G390" s="45" t="s">
        <v>1353</v>
      </c>
      <c r="H390" s="226" t="s">
        <v>717</v>
      </c>
      <c r="I390" s="47" t="s">
        <v>879</v>
      </c>
      <c r="J390" s="47" t="s">
        <v>1558</v>
      </c>
    </row>
    <row r="391" spans="1:10" ht="48" x14ac:dyDescent="0.3">
      <c r="A391" s="342">
        <f t="shared" ref="A391:A454" si="6">1+A390</f>
        <v>386</v>
      </c>
      <c r="B391" s="46" t="s">
        <v>335</v>
      </c>
      <c r="C391" s="45" t="s">
        <v>1461</v>
      </c>
      <c r="D391" s="129"/>
      <c r="E391" s="238"/>
      <c r="F391" s="38"/>
      <c r="G391" s="45" t="s">
        <v>1353</v>
      </c>
      <c r="H391" s="226" t="s">
        <v>717</v>
      </c>
      <c r="I391" s="47" t="s">
        <v>879</v>
      </c>
      <c r="J391" s="47" t="s">
        <v>1558</v>
      </c>
    </row>
    <row r="392" spans="1:10" ht="48" x14ac:dyDescent="0.3">
      <c r="A392" s="342">
        <f t="shared" si="6"/>
        <v>387</v>
      </c>
      <c r="B392" s="46" t="s">
        <v>335</v>
      </c>
      <c r="C392" s="45" t="s">
        <v>1462</v>
      </c>
      <c r="D392" s="129"/>
      <c r="E392" s="238"/>
      <c r="F392" s="38"/>
      <c r="G392" s="45" t="s">
        <v>1353</v>
      </c>
      <c r="H392" s="226" t="s">
        <v>717</v>
      </c>
      <c r="I392" s="47" t="s">
        <v>879</v>
      </c>
      <c r="J392" s="47" t="s">
        <v>1558</v>
      </c>
    </row>
    <row r="393" spans="1:10" ht="48" x14ac:dyDescent="0.3">
      <c r="A393" s="342">
        <f t="shared" si="6"/>
        <v>388</v>
      </c>
      <c r="B393" s="46" t="s">
        <v>335</v>
      </c>
      <c r="C393" s="45" t="s">
        <v>1463</v>
      </c>
      <c r="D393" s="129"/>
      <c r="E393" s="238"/>
      <c r="F393" s="38"/>
      <c r="G393" s="45" t="s">
        <v>1353</v>
      </c>
      <c r="H393" s="226" t="s">
        <v>717</v>
      </c>
      <c r="I393" s="47" t="s">
        <v>879</v>
      </c>
      <c r="J393" s="47" t="s">
        <v>1558</v>
      </c>
    </row>
    <row r="394" spans="1:10" ht="48" x14ac:dyDescent="0.3">
      <c r="A394" s="342">
        <f t="shared" si="6"/>
        <v>389</v>
      </c>
      <c r="B394" s="46" t="s">
        <v>335</v>
      </c>
      <c r="C394" s="45" t="s">
        <v>1464</v>
      </c>
      <c r="D394" s="129"/>
      <c r="E394" s="238"/>
      <c r="F394" s="38"/>
      <c r="G394" s="45" t="s">
        <v>1353</v>
      </c>
      <c r="H394" s="226" t="s">
        <v>717</v>
      </c>
      <c r="I394" s="47" t="s">
        <v>879</v>
      </c>
      <c r="J394" s="47" t="s">
        <v>1558</v>
      </c>
    </row>
    <row r="395" spans="1:10" ht="48" x14ac:dyDescent="0.3">
      <c r="A395" s="342">
        <f t="shared" si="6"/>
        <v>390</v>
      </c>
      <c r="B395" s="46" t="s">
        <v>335</v>
      </c>
      <c r="C395" s="45" t="s">
        <v>1465</v>
      </c>
      <c r="D395" s="129"/>
      <c r="E395" s="238"/>
      <c r="F395" s="38"/>
      <c r="G395" s="45" t="s">
        <v>1353</v>
      </c>
      <c r="H395" s="226" t="s">
        <v>717</v>
      </c>
      <c r="I395" s="47" t="s">
        <v>879</v>
      </c>
      <c r="J395" s="47" t="s">
        <v>1558</v>
      </c>
    </row>
    <row r="396" spans="1:10" ht="48" x14ac:dyDescent="0.3">
      <c r="A396" s="342">
        <f t="shared" si="6"/>
        <v>391</v>
      </c>
      <c r="B396" s="46" t="s">
        <v>335</v>
      </c>
      <c r="C396" s="45" t="s">
        <v>1466</v>
      </c>
      <c r="D396" s="129"/>
      <c r="E396" s="238"/>
      <c r="F396" s="38"/>
      <c r="G396" s="45" t="s">
        <v>1353</v>
      </c>
      <c r="H396" s="226" t="s">
        <v>717</v>
      </c>
      <c r="I396" s="47" t="s">
        <v>879</v>
      </c>
      <c r="J396" s="47" t="s">
        <v>1558</v>
      </c>
    </row>
    <row r="397" spans="1:10" ht="48" x14ac:dyDescent="0.3">
      <c r="A397" s="342">
        <f t="shared" si="6"/>
        <v>392</v>
      </c>
      <c r="B397" s="46" t="s">
        <v>335</v>
      </c>
      <c r="C397" s="45" t="s">
        <v>1467</v>
      </c>
      <c r="D397" s="129"/>
      <c r="E397" s="238"/>
      <c r="F397" s="38"/>
      <c r="G397" s="45" t="s">
        <v>1353</v>
      </c>
      <c r="H397" s="226" t="s">
        <v>717</v>
      </c>
      <c r="I397" s="47" t="s">
        <v>879</v>
      </c>
      <c r="J397" s="47" t="s">
        <v>1558</v>
      </c>
    </row>
    <row r="398" spans="1:10" ht="48" x14ac:dyDescent="0.3">
      <c r="A398" s="342">
        <f t="shared" si="6"/>
        <v>393</v>
      </c>
      <c r="B398" s="46" t="s">
        <v>335</v>
      </c>
      <c r="C398" s="45" t="s">
        <v>1468</v>
      </c>
      <c r="D398" s="129"/>
      <c r="E398" s="238"/>
      <c r="F398" s="38"/>
      <c r="G398" s="45" t="s">
        <v>1353</v>
      </c>
      <c r="H398" s="226" t="s">
        <v>717</v>
      </c>
      <c r="I398" s="47" t="s">
        <v>879</v>
      </c>
      <c r="J398" s="47" t="s">
        <v>1558</v>
      </c>
    </row>
    <row r="399" spans="1:10" ht="48" x14ac:dyDescent="0.3">
      <c r="A399" s="342">
        <f t="shared" si="6"/>
        <v>394</v>
      </c>
      <c r="B399" s="46" t="s">
        <v>335</v>
      </c>
      <c r="C399" s="45" t="s">
        <v>1469</v>
      </c>
      <c r="D399" s="129"/>
      <c r="E399" s="238"/>
      <c r="F399" s="38"/>
      <c r="G399" s="45" t="s">
        <v>1353</v>
      </c>
      <c r="H399" s="226" t="s">
        <v>717</v>
      </c>
      <c r="I399" s="47" t="s">
        <v>879</v>
      </c>
      <c r="J399" s="47" t="s">
        <v>1558</v>
      </c>
    </row>
    <row r="400" spans="1:10" ht="48" x14ac:dyDescent="0.3">
      <c r="A400" s="342">
        <f t="shared" si="6"/>
        <v>395</v>
      </c>
      <c r="B400" s="46" t="s">
        <v>335</v>
      </c>
      <c r="C400" s="45" t="s">
        <v>1470</v>
      </c>
      <c r="D400" s="129"/>
      <c r="E400" s="238"/>
      <c r="F400" s="38"/>
      <c r="G400" s="45" t="s">
        <v>1353</v>
      </c>
      <c r="H400" s="226" t="s">
        <v>717</v>
      </c>
      <c r="I400" s="47" t="s">
        <v>879</v>
      </c>
      <c r="J400" s="47" t="s">
        <v>1558</v>
      </c>
    </row>
    <row r="401" spans="1:10" ht="48" x14ac:dyDescent="0.3">
      <c r="A401" s="342">
        <f t="shared" si="6"/>
        <v>396</v>
      </c>
      <c r="B401" s="46" t="s">
        <v>335</v>
      </c>
      <c r="C401" s="45" t="s">
        <v>1471</v>
      </c>
      <c r="D401" s="129"/>
      <c r="E401" s="238"/>
      <c r="F401" s="38"/>
      <c r="G401" s="45" t="s">
        <v>1353</v>
      </c>
      <c r="H401" s="226" t="s">
        <v>717</v>
      </c>
      <c r="I401" s="47" t="s">
        <v>879</v>
      </c>
      <c r="J401" s="47" t="s">
        <v>1558</v>
      </c>
    </row>
    <row r="402" spans="1:10" ht="48" x14ac:dyDescent="0.3">
      <c r="A402" s="342">
        <f t="shared" si="6"/>
        <v>397</v>
      </c>
      <c r="B402" s="46" t="s">
        <v>335</v>
      </c>
      <c r="C402" s="45" t="s">
        <v>1472</v>
      </c>
      <c r="D402" s="129"/>
      <c r="E402" s="238"/>
      <c r="F402" s="38"/>
      <c r="G402" s="45" t="s">
        <v>1353</v>
      </c>
      <c r="H402" s="226" t="s">
        <v>717</v>
      </c>
      <c r="I402" s="47" t="s">
        <v>879</v>
      </c>
      <c r="J402" s="47" t="s">
        <v>1558</v>
      </c>
    </row>
    <row r="403" spans="1:10" ht="48" x14ac:dyDescent="0.3">
      <c r="A403" s="342">
        <f t="shared" si="6"/>
        <v>398</v>
      </c>
      <c r="B403" s="46" t="s">
        <v>335</v>
      </c>
      <c r="C403" s="45" t="s">
        <v>1473</v>
      </c>
      <c r="D403" s="129"/>
      <c r="E403" s="238"/>
      <c r="F403" s="38"/>
      <c r="G403" s="45" t="s">
        <v>1353</v>
      </c>
      <c r="H403" s="226" t="s">
        <v>717</v>
      </c>
      <c r="I403" s="47" t="s">
        <v>879</v>
      </c>
      <c r="J403" s="47" t="s">
        <v>1558</v>
      </c>
    </row>
    <row r="404" spans="1:10" ht="48" x14ac:dyDescent="0.3">
      <c r="A404" s="342">
        <f t="shared" si="6"/>
        <v>399</v>
      </c>
      <c r="B404" s="46" t="s">
        <v>335</v>
      </c>
      <c r="C404" s="45" t="s">
        <v>1474</v>
      </c>
      <c r="D404" s="129"/>
      <c r="E404" s="238"/>
      <c r="F404" s="38"/>
      <c r="G404" s="45" t="s">
        <v>1353</v>
      </c>
      <c r="H404" s="226" t="s">
        <v>717</v>
      </c>
      <c r="I404" s="47" t="s">
        <v>879</v>
      </c>
      <c r="J404" s="47" t="s">
        <v>1558</v>
      </c>
    </row>
    <row r="405" spans="1:10" ht="48" x14ac:dyDescent="0.3">
      <c r="A405" s="342">
        <f t="shared" si="6"/>
        <v>400</v>
      </c>
      <c r="B405" s="46" t="s">
        <v>335</v>
      </c>
      <c r="C405" s="45" t="s">
        <v>1475</v>
      </c>
      <c r="D405" s="129"/>
      <c r="E405" s="238"/>
      <c r="F405" s="38"/>
      <c r="G405" s="45" t="s">
        <v>1353</v>
      </c>
      <c r="H405" s="226" t="s">
        <v>717</v>
      </c>
      <c r="I405" s="47" t="s">
        <v>879</v>
      </c>
      <c r="J405" s="47" t="s">
        <v>1558</v>
      </c>
    </row>
    <row r="406" spans="1:10" ht="48" x14ac:dyDescent="0.3">
      <c r="A406" s="342">
        <f t="shared" si="6"/>
        <v>401</v>
      </c>
      <c r="B406" s="46" t="s">
        <v>335</v>
      </c>
      <c r="C406" s="45" t="s">
        <v>1476</v>
      </c>
      <c r="D406" s="129"/>
      <c r="E406" s="238"/>
      <c r="F406" s="38"/>
      <c r="G406" s="45" t="s">
        <v>1353</v>
      </c>
      <c r="H406" s="226" t="s">
        <v>717</v>
      </c>
      <c r="I406" s="47" t="s">
        <v>879</v>
      </c>
      <c r="J406" s="47" t="s">
        <v>1558</v>
      </c>
    </row>
    <row r="407" spans="1:10" ht="48" x14ac:dyDescent="0.3">
      <c r="A407" s="342">
        <f t="shared" si="6"/>
        <v>402</v>
      </c>
      <c r="B407" s="46" t="s">
        <v>335</v>
      </c>
      <c r="C407" s="45" t="s">
        <v>1477</v>
      </c>
      <c r="D407" s="129"/>
      <c r="E407" s="238"/>
      <c r="F407" s="38"/>
      <c r="G407" s="45" t="s">
        <v>1353</v>
      </c>
      <c r="H407" s="226" t="s">
        <v>717</v>
      </c>
      <c r="I407" s="47" t="s">
        <v>879</v>
      </c>
      <c r="J407" s="47" t="s">
        <v>1558</v>
      </c>
    </row>
    <row r="408" spans="1:10" ht="48" x14ac:dyDescent="0.3">
      <c r="A408" s="342">
        <f t="shared" si="6"/>
        <v>403</v>
      </c>
      <c r="B408" s="46" t="s">
        <v>335</v>
      </c>
      <c r="C408" s="45" t="s">
        <v>1478</v>
      </c>
      <c r="D408" s="129"/>
      <c r="E408" s="238"/>
      <c r="F408" s="38"/>
      <c r="G408" s="45" t="s">
        <v>1353</v>
      </c>
      <c r="H408" s="226" t="s">
        <v>717</v>
      </c>
      <c r="I408" s="47" t="s">
        <v>879</v>
      </c>
      <c r="J408" s="47" t="s">
        <v>1558</v>
      </c>
    </row>
    <row r="409" spans="1:10" ht="48" x14ac:dyDescent="0.3">
      <c r="A409" s="342">
        <f t="shared" si="6"/>
        <v>404</v>
      </c>
      <c r="B409" s="46" t="s">
        <v>335</v>
      </c>
      <c r="C409" s="45" t="s">
        <v>1479</v>
      </c>
      <c r="D409" s="129"/>
      <c r="E409" s="238"/>
      <c r="F409" s="38"/>
      <c r="G409" s="45" t="s">
        <v>1353</v>
      </c>
      <c r="H409" s="226" t="s">
        <v>717</v>
      </c>
      <c r="I409" s="47" t="s">
        <v>879</v>
      </c>
      <c r="J409" s="47" t="s">
        <v>1558</v>
      </c>
    </row>
    <row r="410" spans="1:10" ht="48" x14ac:dyDescent="0.3">
      <c r="A410" s="342">
        <f t="shared" si="6"/>
        <v>405</v>
      </c>
      <c r="B410" s="46" t="s">
        <v>335</v>
      </c>
      <c r="C410" s="45" t="s">
        <v>1480</v>
      </c>
      <c r="D410" s="129"/>
      <c r="E410" s="238"/>
      <c r="F410" s="38"/>
      <c r="G410" s="45" t="s">
        <v>1353</v>
      </c>
      <c r="H410" s="226" t="s">
        <v>717</v>
      </c>
      <c r="I410" s="47" t="s">
        <v>879</v>
      </c>
      <c r="J410" s="47" t="s">
        <v>1558</v>
      </c>
    </row>
    <row r="411" spans="1:10" ht="48" x14ac:dyDescent="0.3">
      <c r="A411" s="342">
        <f t="shared" si="6"/>
        <v>406</v>
      </c>
      <c r="B411" s="46" t="s">
        <v>335</v>
      </c>
      <c r="C411" s="45" t="s">
        <v>1481</v>
      </c>
      <c r="D411" s="129"/>
      <c r="E411" s="238"/>
      <c r="F411" s="38"/>
      <c r="G411" s="45" t="s">
        <v>1353</v>
      </c>
      <c r="H411" s="226" t="s">
        <v>717</v>
      </c>
      <c r="I411" s="47" t="s">
        <v>879</v>
      </c>
      <c r="J411" s="47" t="s">
        <v>1558</v>
      </c>
    </row>
    <row r="412" spans="1:10" ht="48" x14ac:dyDescent="0.3">
      <c r="A412" s="342">
        <f t="shared" si="6"/>
        <v>407</v>
      </c>
      <c r="B412" s="46" t="s">
        <v>335</v>
      </c>
      <c r="C412" s="45" t="s">
        <v>1482</v>
      </c>
      <c r="D412" s="129"/>
      <c r="E412" s="238"/>
      <c r="F412" s="38"/>
      <c r="G412" s="45" t="s">
        <v>1353</v>
      </c>
      <c r="H412" s="226" t="s">
        <v>717</v>
      </c>
      <c r="I412" s="47" t="s">
        <v>879</v>
      </c>
      <c r="J412" s="47" t="s">
        <v>1558</v>
      </c>
    </row>
    <row r="413" spans="1:10" ht="48" x14ac:dyDescent="0.3">
      <c r="A413" s="342">
        <f t="shared" si="6"/>
        <v>408</v>
      </c>
      <c r="B413" s="46" t="s">
        <v>335</v>
      </c>
      <c r="C413" s="45" t="s">
        <v>1483</v>
      </c>
      <c r="D413" s="129"/>
      <c r="E413" s="238"/>
      <c r="F413" s="38"/>
      <c r="G413" s="45" t="s">
        <v>1353</v>
      </c>
      <c r="H413" s="226" t="s">
        <v>717</v>
      </c>
      <c r="I413" s="47" t="s">
        <v>879</v>
      </c>
      <c r="J413" s="47" t="s">
        <v>1558</v>
      </c>
    </row>
    <row r="414" spans="1:10" ht="48" x14ac:dyDescent="0.3">
      <c r="A414" s="342">
        <f t="shared" si="6"/>
        <v>409</v>
      </c>
      <c r="B414" s="46" t="s">
        <v>335</v>
      </c>
      <c r="C414" s="45" t="s">
        <v>1484</v>
      </c>
      <c r="D414" s="129"/>
      <c r="E414" s="238"/>
      <c r="F414" s="38"/>
      <c r="G414" s="45" t="s">
        <v>1353</v>
      </c>
      <c r="H414" s="226" t="s">
        <v>1007</v>
      </c>
      <c r="I414" s="47" t="s">
        <v>879</v>
      </c>
      <c r="J414" s="47" t="s">
        <v>1558</v>
      </c>
    </row>
    <row r="415" spans="1:10" ht="48" x14ac:dyDescent="0.3">
      <c r="A415" s="342">
        <f t="shared" si="6"/>
        <v>410</v>
      </c>
      <c r="B415" s="46" t="s">
        <v>335</v>
      </c>
      <c r="C415" s="45" t="s">
        <v>1485</v>
      </c>
      <c r="D415" s="129"/>
      <c r="E415" s="238"/>
      <c r="F415" s="38"/>
      <c r="G415" s="45" t="s">
        <v>1353</v>
      </c>
      <c r="H415" s="226" t="s">
        <v>1007</v>
      </c>
      <c r="I415" s="47" t="s">
        <v>879</v>
      </c>
      <c r="J415" s="47" t="s">
        <v>1558</v>
      </c>
    </row>
    <row r="416" spans="1:10" ht="48" x14ac:dyDescent="0.3">
      <c r="A416" s="342">
        <f t="shared" si="6"/>
        <v>411</v>
      </c>
      <c r="B416" s="46" t="s">
        <v>335</v>
      </c>
      <c r="C416" s="45" t="s">
        <v>1486</v>
      </c>
      <c r="D416" s="129"/>
      <c r="E416" s="238"/>
      <c r="F416" s="38"/>
      <c r="G416" s="45" t="s">
        <v>1353</v>
      </c>
      <c r="H416" s="226" t="s">
        <v>1007</v>
      </c>
      <c r="I416" s="47" t="s">
        <v>879</v>
      </c>
      <c r="J416" s="47" t="s">
        <v>1558</v>
      </c>
    </row>
    <row r="417" spans="1:10" ht="48" x14ac:dyDescent="0.3">
      <c r="A417" s="342">
        <f t="shared" si="6"/>
        <v>412</v>
      </c>
      <c r="B417" s="46" t="s">
        <v>335</v>
      </c>
      <c r="C417" s="45" t="s">
        <v>1487</v>
      </c>
      <c r="D417" s="129"/>
      <c r="E417" s="238"/>
      <c r="F417" s="38"/>
      <c r="G417" s="45" t="s">
        <v>1353</v>
      </c>
      <c r="H417" s="226" t="s">
        <v>1007</v>
      </c>
      <c r="I417" s="47" t="s">
        <v>879</v>
      </c>
      <c r="J417" s="47" t="s">
        <v>1558</v>
      </c>
    </row>
    <row r="418" spans="1:10" ht="48" x14ac:dyDescent="0.3">
      <c r="A418" s="342">
        <f t="shared" si="6"/>
        <v>413</v>
      </c>
      <c r="B418" s="46" t="s">
        <v>335</v>
      </c>
      <c r="C418" s="45" t="s">
        <v>1488</v>
      </c>
      <c r="D418" s="129"/>
      <c r="E418" s="238"/>
      <c r="F418" s="38"/>
      <c r="G418" s="45" t="s">
        <v>1353</v>
      </c>
      <c r="H418" s="226" t="s">
        <v>1007</v>
      </c>
      <c r="I418" s="47" t="s">
        <v>879</v>
      </c>
      <c r="J418" s="47" t="s">
        <v>1558</v>
      </c>
    </row>
    <row r="419" spans="1:10" ht="48" x14ac:dyDescent="0.3">
      <c r="A419" s="342">
        <f t="shared" si="6"/>
        <v>414</v>
      </c>
      <c r="B419" s="46" t="s">
        <v>335</v>
      </c>
      <c r="C419" s="45" t="s">
        <v>1489</v>
      </c>
      <c r="D419" s="129"/>
      <c r="E419" s="238"/>
      <c r="F419" s="38"/>
      <c r="G419" s="45" t="s">
        <v>1353</v>
      </c>
      <c r="H419" s="226" t="s">
        <v>1007</v>
      </c>
      <c r="I419" s="47" t="s">
        <v>879</v>
      </c>
      <c r="J419" s="47" t="s">
        <v>1558</v>
      </c>
    </row>
    <row r="420" spans="1:10" ht="48" x14ac:dyDescent="0.3">
      <c r="A420" s="342">
        <f t="shared" si="6"/>
        <v>415</v>
      </c>
      <c r="B420" s="46" t="s">
        <v>335</v>
      </c>
      <c r="C420" s="45" t="s">
        <v>1490</v>
      </c>
      <c r="D420" s="129"/>
      <c r="E420" s="238"/>
      <c r="F420" s="38"/>
      <c r="G420" s="45" t="s">
        <v>1353</v>
      </c>
      <c r="H420" s="226" t="s">
        <v>1491</v>
      </c>
      <c r="I420" s="47" t="s">
        <v>879</v>
      </c>
      <c r="J420" s="47" t="s">
        <v>1558</v>
      </c>
    </row>
    <row r="421" spans="1:10" ht="48" x14ac:dyDescent="0.3">
      <c r="A421" s="342">
        <f t="shared" si="6"/>
        <v>416</v>
      </c>
      <c r="B421" s="46" t="s">
        <v>335</v>
      </c>
      <c r="C421" s="45" t="s">
        <v>1492</v>
      </c>
      <c r="D421" s="129"/>
      <c r="E421" s="238"/>
      <c r="F421" s="38"/>
      <c r="G421" s="45" t="s">
        <v>1353</v>
      </c>
      <c r="H421" s="226" t="s">
        <v>1144</v>
      </c>
      <c r="I421" s="47" t="s">
        <v>879</v>
      </c>
      <c r="J421" s="47" t="s">
        <v>1558</v>
      </c>
    </row>
    <row r="422" spans="1:10" ht="48" x14ac:dyDescent="0.3">
      <c r="A422" s="342">
        <f t="shared" si="6"/>
        <v>417</v>
      </c>
      <c r="B422" s="46" t="s">
        <v>335</v>
      </c>
      <c r="C422" s="45" t="s">
        <v>1493</v>
      </c>
      <c r="D422" s="129"/>
      <c r="E422" s="238"/>
      <c r="F422" s="38"/>
      <c r="G422" s="45" t="s">
        <v>1353</v>
      </c>
      <c r="H422" s="226" t="s">
        <v>1144</v>
      </c>
      <c r="I422" s="47" t="s">
        <v>879</v>
      </c>
      <c r="J422" s="47" t="s">
        <v>1558</v>
      </c>
    </row>
    <row r="423" spans="1:10" ht="48" x14ac:dyDescent="0.3">
      <c r="A423" s="342">
        <f t="shared" si="6"/>
        <v>418</v>
      </c>
      <c r="B423" s="46" t="s">
        <v>335</v>
      </c>
      <c r="C423" s="45" t="s">
        <v>1494</v>
      </c>
      <c r="D423" s="129"/>
      <c r="E423" s="238"/>
      <c r="F423" s="38"/>
      <c r="G423" s="45" t="s">
        <v>1353</v>
      </c>
      <c r="H423" s="226" t="s">
        <v>1495</v>
      </c>
      <c r="I423" s="47" t="s">
        <v>879</v>
      </c>
      <c r="J423" s="47" t="s">
        <v>1558</v>
      </c>
    </row>
    <row r="424" spans="1:10" ht="48" x14ac:dyDescent="0.3">
      <c r="A424" s="342">
        <f t="shared" si="6"/>
        <v>419</v>
      </c>
      <c r="B424" s="46" t="s">
        <v>335</v>
      </c>
      <c r="C424" s="45" t="s">
        <v>1496</v>
      </c>
      <c r="D424" s="129"/>
      <c r="E424" s="238"/>
      <c r="F424" s="38"/>
      <c r="G424" s="45" t="s">
        <v>1353</v>
      </c>
      <c r="H424" s="226" t="s">
        <v>1497</v>
      </c>
      <c r="I424" s="47" t="s">
        <v>879</v>
      </c>
      <c r="J424" s="47" t="s">
        <v>1558</v>
      </c>
    </row>
    <row r="425" spans="1:10" ht="48" x14ac:dyDescent="0.3">
      <c r="A425" s="342">
        <f t="shared" si="6"/>
        <v>420</v>
      </c>
      <c r="B425" s="46" t="s">
        <v>335</v>
      </c>
      <c r="C425" s="45" t="s">
        <v>1498</v>
      </c>
      <c r="D425" s="129"/>
      <c r="E425" s="238"/>
      <c r="F425" s="38"/>
      <c r="G425" s="45" t="s">
        <v>1353</v>
      </c>
      <c r="H425" s="226" t="s">
        <v>1497</v>
      </c>
      <c r="I425" s="47" t="s">
        <v>879</v>
      </c>
      <c r="J425" s="47" t="s">
        <v>1558</v>
      </c>
    </row>
    <row r="426" spans="1:10" ht="48" x14ac:dyDescent="0.3">
      <c r="A426" s="342">
        <f t="shared" si="6"/>
        <v>421</v>
      </c>
      <c r="B426" s="46" t="s">
        <v>335</v>
      </c>
      <c r="C426" s="45" t="s">
        <v>1499</v>
      </c>
      <c r="D426" s="129"/>
      <c r="E426" s="238"/>
      <c r="F426" s="38"/>
      <c r="G426" s="45" t="s">
        <v>1353</v>
      </c>
      <c r="H426" s="226" t="s">
        <v>1497</v>
      </c>
      <c r="I426" s="47" t="s">
        <v>879</v>
      </c>
      <c r="J426" s="47" t="s">
        <v>1558</v>
      </c>
    </row>
    <row r="427" spans="1:10" ht="48" x14ac:dyDescent="0.3">
      <c r="A427" s="342">
        <f t="shared" si="6"/>
        <v>422</v>
      </c>
      <c r="B427" s="46" t="s">
        <v>335</v>
      </c>
      <c r="C427" s="45" t="s">
        <v>1500</v>
      </c>
      <c r="D427" s="129"/>
      <c r="E427" s="238"/>
      <c r="F427" s="38"/>
      <c r="G427" s="45" t="s">
        <v>1353</v>
      </c>
      <c r="H427" s="226" t="s">
        <v>1497</v>
      </c>
      <c r="I427" s="47" t="s">
        <v>879</v>
      </c>
      <c r="J427" s="47" t="s">
        <v>1558</v>
      </c>
    </row>
    <row r="428" spans="1:10" ht="48" x14ac:dyDescent="0.3">
      <c r="A428" s="342">
        <f t="shared" si="6"/>
        <v>423</v>
      </c>
      <c r="B428" s="46" t="s">
        <v>335</v>
      </c>
      <c r="C428" s="45" t="s">
        <v>1501</v>
      </c>
      <c r="D428" s="129"/>
      <c r="E428" s="238"/>
      <c r="F428" s="38"/>
      <c r="G428" s="45" t="s">
        <v>1353</v>
      </c>
      <c r="H428" s="226" t="s">
        <v>1497</v>
      </c>
      <c r="I428" s="47" t="s">
        <v>879</v>
      </c>
      <c r="J428" s="47" t="s">
        <v>1558</v>
      </c>
    </row>
    <row r="429" spans="1:10" ht="48" x14ac:dyDescent="0.3">
      <c r="A429" s="342">
        <f t="shared" si="6"/>
        <v>424</v>
      </c>
      <c r="B429" s="46" t="s">
        <v>335</v>
      </c>
      <c r="C429" s="45" t="s">
        <v>1502</v>
      </c>
      <c r="D429" s="129"/>
      <c r="E429" s="238"/>
      <c r="F429" s="38"/>
      <c r="G429" s="45" t="s">
        <v>1353</v>
      </c>
      <c r="H429" s="226" t="s">
        <v>1503</v>
      </c>
      <c r="I429" s="47" t="s">
        <v>879</v>
      </c>
      <c r="J429" s="47" t="s">
        <v>1558</v>
      </c>
    </row>
    <row r="430" spans="1:10" ht="48" x14ac:dyDescent="0.3">
      <c r="A430" s="342">
        <f t="shared" si="6"/>
        <v>425</v>
      </c>
      <c r="B430" s="46" t="s">
        <v>335</v>
      </c>
      <c r="C430" s="45" t="s">
        <v>1502</v>
      </c>
      <c r="D430" s="129"/>
      <c r="E430" s="238"/>
      <c r="F430" s="38"/>
      <c r="G430" s="45" t="s">
        <v>1353</v>
      </c>
      <c r="H430" s="226" t="s">
        <v>1503</v>
      </c>
      <c r="I430" s="47" t="s">
        <v>879</v>
      </c>
      <c r="J430" s="47" t="s">
        <v>1558</v>
      </c>
    </row>
    <row r="431" spans="1:10" ht="48" x14ac:dyDescent="0.3">
      <c r="A431" s="342">
        <f t="shared" si="6"/>
        <v>426</v>
      </c>
      <c r="B431" s="46" t="s">
        <v>335</v>
      </c>
      <c r="C431" s="45" t="s">
        <v>1504</v>
      </c>
      <c r="D431" s="129"/>
      <c r="E431" s="238"/>
      <c r="F431" s="38"/>
      <c r="G431" s="45" t="s">
        <v>1353</v>
      </c>
      <c r="H431" s="226" t="s">
        <v>1354</v>
      </c>
      <c r="I431" s="47" t="s">
        <v>879</v>
      </c>
      <c r="J431" s="47" t="s">
        <v>1558</v>
      </c>
    </row>
    <row r="432" spans="1:10" ht="48" x14ac:dyDescent="0.3">
      <c r="A432" s="342">
        <f t="shared" si="6"/>
        <v>427</v>
      </c>
      <c r="B432" s="46" t="s">
        <v>335</v>
      </c>
      <c r="C432" s="45" t="s">
        <v>1505</v>
      </c>
      <c r="D432" s="129"/>
      <c r="E432" s="238"/>
      <c r="F432" s="38"/>
      <c r="G432" s="45" t="s">
        <v>1353</v>
      </c>
      <c r="H432" s="226" t="s">
        <v>1506</v>
      </c>
      <c r="I432" s="47" t="s">
        <v>879</v>
      </c>
      <c r="J432" s="47" t="s">
        <v>1558</v>
      </c>
    </row>
    <row r="433" spans="1:10" ht="48" x14ac:dyDescent="0.3">
      <c r="A433" s="342">
        <f t="shared" si="6"/>
        <v>428</v>
      </c>
      <c r="B433" s="46" t="s">
        <v>335</v>
      </c>
      <c r="C433" s="45" t="s">
        <v>1507</v>
      </c>
      <c r="D433" s="129"/>
      <c r="E433" s="238"/>
      <c r="F433" s="38"/>
      <c r="G433" s="45" t="s">
        <v>1353</v>
      </c>
      <c r="H433" s="226" t="s">
        <v>1506</v>
      </c>
      <c r="I433" s="47" t="s">
        <v>879</v>
      </c>
      <c r="J433" s="47" t="s">
        <v>1558</v>
      </c>
    </row>
    <row r="434" spans="1:10" ht="48" x14ac:dyDescent="0.3">
      <c r="A434" s="342">
        <f t="shared" si="6"/>
        <v>429</v>
      </c>
      <c r="B434" s="46" t="s">
        <v>335</v>
      </c>
      <c r="C434" s="45" t="s">
        <v>1508</v>
      </c>
      <c r="D434" s="129"/>
      <c r="E434" s="238"/>
      <c r="F434" s="38"/>
      <c r="G434" s="45" t="s">
        <v>1353</v>
      </c>
      <c r="H434" s="226" t="s">
        <v>1506</v>
      </c>
      <c r="I434" s="47" t="s">
        <v>879</v>
      </c>
      <c r="J434" s="47" t="s">
        <v>1558</v>
      </c>
    </row>
    <row r="435" spans="1:10" ht="48" x14ac:dyDescent="0.3">
      <c r="A435" s="342">
        <f t="shared" si="6"/>
        <v>430</v>
      </c>
      <c r="B435" s="46" t="s">
        <v>335</v>
      </c>
      <c r="C435" s="45" t="s">
        <v>1509</v>
      </c>
      <c r="D435" s="129"/>
      <c r="E435" s="238"/>
      <c r="F435" s="38"/>
      <c r="G435" s="45" t="s">
        <v>1353</v>
      </c>
      <c r="H435" s="226" t="s">
        <v>1506</v>
      </c>
      <c r="I435" s="47" t="s">
        <v>879</v>
      </c>
      <c r="J435" s="47" t="s">
        <v>1558</v>
      </c>
    </row>
    <row r="436" spans="1:10" ht="48" x14ac:dyDescent="0.3">
      <c r="A436" s="342">
        <f t="shared" si="6"/>
        <v>431</v>
      </c>
      <c r="B436" s="46" t="s">
        <v>335</v>
      </c>
      <c r="C436" s="45" t="s">
        <v>1510</v>
      </c>
      <c r="D436" s="129"/>
      <c r="E436" s="238"/>
      <c r="F436" s="38"/>
      <c r="G436" s="45" t="s">
        <v>1353</v>
      </c>
      <c r="H436" s="226" t="s">
        <v>1506</v>
      </c>
      <c r="I436" s="47" t="s">
        <v>879</v>
      </c>
      <c r="J436" s="47" t="s">
        <v>1558</v>
      </c>
    </row>
    <row r="437" spans="1:10" ht="48" x14ac:dyDescent="0.3">
      <c r="A437" s="342">
        <f t="shared" si="6"/>
        <v>432</v>
      </c>
      <c r="B437" s="46" t="s">
        <v>335</v>
      </c>
      <c r="C437" s="45" t="s">
        <v>1511</v>
      </c>
      <c r="D437" s="129"/>
      <c r="E437" s="238"/>
      <c r="F437" s="38"/>
      <c r="G437" s="45" t="s">
        <v>1353</v>
      </c>
      <c r="H437" s="226" t="s">
        <v>1506</v>
      </c>
      <c r="I437" s="47" t="s">
        <v>879</v>
      </c>
      <c r="J437" s="47" t="s">
        <v>1558</v>
      </c>
    </row>
    <row r="438" spans="1:10" ht="48" x14ac:dyDescent="0.3">
      <c r="A438" s="342">
        <f t="shared" si="6"/>
        <v>433</v>
      </c>
      <c r="B438" s="46" t="s">
        <v>335</v>
      </c>
      <c r="C438" s="45" t="s">
        <v>1512</v>
      </c>
      <c r="D438" s="129"/>
      <c r="E438" s="238"/>
      <c r="F438" s="38"/>
      <c r="G438" s="45" t="s">
        <v>1353</v>
      </c>
      <c r="H438" s="226" t="s">
        <v>1506</v>
      </c>
      <c r="I438" s="47" t="s">
        <v>879</v>
      </c>
      <c r="J438" s="47" t="s">
        <v>1558</v>
      </c>
    </row>
    <row r="439" spans="1:10" ht="48" x14ac:dyDescent="0.3">
      <c r="A439" s="342">
        <f t="shared" si="6"/>
        <v>434</v>
      </c>
      <c r="B439" s="46" t="s">
        <v>335</v>
      </c>
      <c r="C439" s="45" t="s">
        <v>1513</v>
      </c>
      <c r="D439" s="129"/>
      <c r="E439" s="238"/>
      <c r="F439" s="38"/>
      <c r="G439" s="45" t="s">
        <v>1353</v>
      </c>
      <c r="H439" s="226" t="s">
        <v>1506</v>
      </c>
      <c r="I439" s="47" t="s">
        <v>879</v>
      </c>
      <c r="J439" s="47" t="s">
        <v>1558</v>
      </c>
    </row>
    <row r="440" spans="1:10" ht="48" x14ac:dyDescent="0.3">
      <c r="A440" s="342">
        <f t="shared" si="6"/>
        <v>435</v>
      </c>
      <c r="B440" s="46" t="s">
        <v>335</v>
      </c>
      <c r="C440" s="45" t="s">
        <v>1514</v>
      </c>
      <c r="D440" s="129"/>
      <c r="E440" s="238"/>
      <c r="F440" s="38"/>
      <c r="G440" s="45" t="s">
        <v>1353</v>
      </c>
      <c r="H440" s="226" t="s">
        <v>1506</v>
      </c>
      <c r="I440" s="47" t="s">
        <v>879</v>
      </c>
      <c r="J440" s="47" t="s">
        <v>1558</v>
      </c>
    </row>
    <row r="441" spans="1:10" ht="48" x14ac:dyDescent="0.3">
      <c r="A441" s="342">
        <f t="shared" si="6"/>
        <v>436</v>
      </c>
      <c r="B441" s="46" t="s">
        <v>335</v>
      </c>
      <c r="C441" s="45" t="s">
        <v>1515</v>
      </c>
      <c r="D441" s="129"/>
      <c r="E441" s="238"/>
      <c r="F441" s="38"/>
      <c r="G441" s="45" t="s">
        <v>1353</v>
      </c>
      <c r="H441" s="226" t="s">
        <v>1506</v>
      </c>
      <c r="I441" s="47" t="s">
        <v>879</v>
      </c>
      <c r="J441" s="47" t="s">
        <v>1558</v>
      </c>
    </row>
    <row r="442" spans="1:10" ht="48" x14ac:dyDescent="0.3">
      <c r="A442" s="342">
        <f t="shared" si="6"/>
        <v>437</v>
      </c>
      <c r="B442" s="46" t="s">
        <v>335</v>
      </c>
      <c r="C442" s="45" t="s">
        <v>1516</v>
      </c>
      <c r="D442" s="129"/>
      <c r="E442" s="238"/>
      <c r="F442" s="38"/>
      <c r="G442" s="45" t="s">
        <v>1353</v>
      </c>
      <c r="H442" s="226" t="s">
        <v>1506</v>
      </c>
      <c r="I442" s="47" t="s">
        <v>879</v>
      </c>
      <c r="J442" s="47" t="s">
        <v>1558</v>
      </c>
    </row>
    <row r="443" spans="1:10" ht="48" x14ac:dyDescent="0.3">
      <c r="A443" s="342">
        <f t="shared" si="6"/>
        <v>438</v>
      </c>
      <c r="B443" s="46" t="s">
        <v>335</v>
      </c>
      <c r="C443" s="45" t="s">
        <v>1517</v>
      </c>
      <c r="D443" s="129"/>
      <c r="E443" s="238"/>
      <c r="F443" s="38"/>
      <c r="G443" s="45" t="s">
        <v>1353</v>
      </c>
      <c r="H443" s="226" t="s">
        <v>1506</v>
      </c>
      <c r="I443" s="47" t="s">
        <v>879</v>
      </c>
      <c r="J443" s="47" t="s">
        <v>1558</v>
      </c>
    </row>
    <row r="444" spans="1:10" ht="48" x14ac:dyDescent="0.3">
      <c r="A444" s="342">
        <f t="shared" si="6"/>
        <v>439</v>
      </c>
      <c r="B444" s="46" t="s">
        <v>335</v>
      </c>
      <c r="C444" s="45" t="s">
        <v>1518</v>
      </c>
      <c r="D444" s="129"/>
      <c r="E444" s="238"/>
      <c r="F444" s="38"/>
      <c r="G444" s="45" t="s">
        <v>1353</v>
      </c>
      <c r="H444" s="226" t="s">
        <v>1506</v>
      </c>
      <c r="I444" s="47" t="s">
        <v>879</v>
      </c>
      <c r="J444" s="47" t="s">
        <v>1558</v>
      </c>
    </row>
    <row r="445" spans="1:10" ht="48" x14ac:dyDescent="0.3">
      <c r="A445" s="342">
        <f t="shared" si="6"/>
        <v>440</v>
      </c>
      <c r="B445" s="46" t="s">
        <v>335</v>
      </c>
      <c r="C445" s="45" t="s">
        <v>1519</v>
      </c>
      <c r="D445" s="129"/>
      <c r="E445" s="238"/>
      <c r="F445" s="38"/>
      <c r="G445" s="45" t="s">
        <v>1353</v>
      </c>
      <c r="H445" s="226" t="s">
        <v>1506</v>
      </c>
      <c r="I445" s="47" t="s">
        <v>879</v>
      </c>
      <c r="J445" s="47" t="s">
        <v>1558</v>
      </c>
    </row>
    <row r="446" spans="1:10" ht="48" x14ac:dyDescent="0.3">
      <c r="A446" s="342">
        <f t="shared" si="6"/>
        <v>441</v>
      </c>
      <c r="B446" s="46" t="s">
        <v>335</v>
      </c>
      <c r="C446" s="45" t="s">
        <v>1520</v>
      </c>
      <c r="D446" s="129"/>
      <c r="E446" s="238"/>
      <c r="F446" s="38"/>
      <c r="G446" s="45" t="s">
        <v>1353</v>
      </c>
      <c r="H446" s="226" t="s">
        <v>1506</v>
      </c>
      <c r="I446" s="47" t="s">
        <v>879</v>
      </c>
      <c r="J446" s="47" t="s">
        <v>1558</v>
      </c>
    </row>
    <row r="447" spans="1:10" ht="48" x14ac:dyDescent="0.3">
      <c r="A447" s="342">
        <f t="shared" si="6"/>
        <v>442</v>
      </c>
      <c r="B447" s="46" t="s">
        <v>335</v>
      </c>
      <c r="C447" s="45" t="s">
        <v>1521</v>
      </c>
      <c r="D447" s="129"/>
      <c r="E447" s="238"/>
      <c r="F447" s="38"/>
      <c r="G447" s="45" t="s">
        <v>1353</v>
      </c>
      <c r="H447" s="226" t="s">
        <v>1506</v>
      </c>
      <c r="I447" s="47" t="s">
        <v>879</v>
      </c>
      <c r="J447" s="47" t="s">
        <v>1558</v>
      </c>
    </row>
    <row r="448" spans="1:10" ht="48" x14ac:dyDescent="0.3">
      <c r="A448" s="342">
        <f t="shared" si="6"/>
        <v>443</v>
      </c>
      <c r="B448" s="46" t="s">
        <v>335</v>
      </c>
      <c r="C448" s="45" t="s">
        <v>1522</v>
      </c>
      <c r="D448" s="129"/>
      <c r="E448" s="238"/>
      <c r="F448" s="38"/>
      <c r="G448" s="45" t="s">
        <v>1353</v>
      </c>
      <c r="H448" s="226" t="s">
        <v>1506</v>
      </c>
      <c r="I448" s="47" t="s">
        <v>879</v>
      </c>
      <c r="J448" s="47" t="s">
        <v>1558</v>
      </c>
    </row>
    <row r="449" spans="1:10" ht="48" x14ac:dyDescent="0.3">
      <c r="A449" s="342">
        <f t="shared" si="6"/>
        <v>444</v>
      </c>
      <c r="B449" s="46" t="s">
        <v>335</v>
      </c>
      <c r="C449" s="45" t="s">
        <v>1523</v>
      </c>
      <c r="D449" s="129"/>
      <c r="E449" s="238"/>
      <c r="F449" s="38"/>
      <c r="G449" s="45" t="s">
        <v>1353</v>
      </c>
      <c r="H449" s="226" t="s">
        <v>1506</v>
      </c>
      <c r="I449" s="47" t="s">
        <v>879</v>
      </c>
      <c r="J449" s="47" t="s">
        <v>1558</v>
      </c>
    </row>
    <row r="450" spans="1:10" ht="48" x14ac:dyDescent="0.3">
      <c r="A450" s="342">
        <f t="shared" si="6"/>
        <v>445</v>
      </c>
      <c r="B450" s="46" t="s">
        <v>335</v>
      </c>
      <c r="C450" s="45" t="s">
        <v>1524</v>
      </c>
      <c r="D450" s="129"/>
      <c r="E450" s="238"/>
      <c r="F450" s="38"/>
      <c r="G450" s="45" t="s">
        <v>1353</v>
      </c>
      <c r="H450" s="226" t="s">
        <v>1506</v>
      </c>
      <c r="I450" s="47" t="s">
        <v>879</v>
      </c>
      <c r="J450" s="47" t="s">
        <v>1558</v>
      </c>
    </row>
    <row r="451" spans="1:10" ht="48" x14ac:dyDescent="0.3">
      <c r="A451" s="342">
        <f t="shared" si="6"/>
        <v>446</v>
      </c>
      <c r="B451" s="46" t="s">
        <v>335</v>
      </c>
      <c r="C451" s="45" t="s">
        <v>1525</v>
      </c>
      <c r="D451" s="129"/>
      <c r="E451" s="238"/>
      <c r="F451" s="38"/>
      <c r="G451" s="45" t="s">
        <v>1353</v>
      </c>
      <c r="H451" s="226" t="s">
        <v>1506</v>
      </c>
      <c r="I451" s="47" t="s">
        <v>879</v>
      </c>
      <c r="J451" s="47" t="s">
        <v>1558</v>
      </c>
    </row>
    <row r="452" spans="1:10" ht="48" x14ac:dyDescent="0.3">
      <c r="A452" s="342">
        <f t="shared" si="6"/>
        <v>447</v>
      </c>
      <c r="B452" s="46" t="s">
        <v>335</v>
      </c>
      <c r="C452" s="45" t="s">
        <v>1526</v>
      </c>
      <c r="D452" s="129"/>
      <c r="E452" s="238"/>
      <c r="F452" s="38"/>
      <c r="G452" s="45" t="s">
        <v>1353</v>
      </c>
      <c r="H452" s="226" t="s">
        <v>1527</v>
      </c>
      <c r="I452" s="47" t="s">
        <v>879</v>
      </c>
      <c r="J452" s="47" t="s">
        <v>1558</v>
      </c>
    </row>
    <row r="453" spans="1:10" ht="48" x14ac:dyDescent="0.3">
      <c r="A453" s="342">
        <f t="shared" si="6"/>
        <v>448</v>
      </c>
      <c r="B453" s="46" t="s">
        <v>335</v>
      </c>
      <c r="C453" s="45" t="s">
        <v>1528</v>
      </c>
      <c r="D453" s="129"/>
      <c r="E453" s="238"/>
      <c r="F453" s="38"/>
      <c r="G453" s="45" t="s">
        <v>1353</v>
      </c>
      <c r="H453" s="226" t="s">
        <v>1529</v>
      </c>
      <c r="I453" s="47" t="s">
        <v>879</v>
      </c>
      <c r="J453" s="47" t="s">
        <v>1558</v>
      </c>
    </row>
    <row r="454" spans="1:10" ht="48" x14ac:dyDescent="0.3">
      <c r="A454" s="342">
        <f t="shared" si="6"/>
        <v>449</v>
      </c>
      <c r="B454" s="46" t="s">
        <v>335</v>
      </c>
      <c r="C454" s="45" t="s">
        <v>1530</v>
      </c>
      <c r="D454" s="129"/>
      <c r="E454" s="238"/>
      <c r="F454" s="38"/>
      <c r="G454" s="45" t="s">
        <v>1353</v>
      </c>
      <c r="H454" s="226" t="s">
        <v>1531</v>
      </c>
      <c r="I454" s="47" t="s">
        <v>879</v>
      </c>
      <c r="J454" s="47" t="s">
        <v>1558</v>
      </c>
    </row>
    <row r="455" spans="1:10" ht="48" x14ac:dyDescent="0.3">
      <c r="A455" s="342">
        <f t="shared" ref="A455:A476" si="7">1+A454</f>
        <v>450</v>
      </c>
      <c r="B455" s="46" t="s">
        <v>335</v>
      </c>
      <c r="C455" s="45" t="s">
        <v>1532</v>
      </c>
      <c r="D455" s="129"/>
      <c r="E455" s="238"/>
      <c r="F455" s="38"/>
      <c r="G455" s="45" t="s">
        <v>1353</v>
      </c>
      <c r="H455" s="226" t="s">
        <v>1144</v>
      </c>
      <c r="I455" s="47" t="s">
        <v>879</v>
      </c>
      <c r="J455" s="47" t="s">
        <v>1558</v>
      </c>
    </row>
    <row r="456" spans="1:10" ht="48" x14ac:dyDescent="0.3">
      <c r="A456" s="342">
        <f t="shared" si="7"/>
        <v>451</v>
      </c>
      <c r="B456" s="46" t="s">
        <v>335</v>
      </c>
      <c r="C456" s="45" t="s">
        <v>1533</v>
      </c>
      <c r="D456" s="129"/>
      <c r="E456" s="238"/>
      <c r="F456" s="38"/>
      <c r="G456" s="45" t="s">
        <v>1353</v>
      </c>
      <c r="H456" s="226" t="s">
        <v>1144</v>
      </c>
      <c r="I456" s="47" t="s">
        <v>879</v>
      </c>
      <c r="J456" s="47" t="s">
        <v>1558</v>
      </c>
    </row>
    <row r="457" spans="1:10" ht="48" x14ac:dyDescent="0.3">
      <c r="A457" s="342">
        <f t="shared" si="7"/>
        <v>452</v>
      </c>
      <c r="B457" s="46" t="s">
        <v>335</v>
      </c>
      <c r="C457" s="45" t="s">
        <v>1534</v>
      </c>
      <c r="D457" s="129"/>
      <c r="E457" s="238"/>
      <c r="F457" s="38"/>
      <c r="G457" s="45" t="s">
        <v>1353</v>
      </c>
      <c r="H457" s="226" t="s">
        <v>1506</v>
      </c>
      <c r="I457" s="47" t="s">
        <v>879</v>
      </c>
      <c r="J457" s="47" t="s">
        <v>1558</v>
      </c>
    </row>
    <row r="458" spans="1:10" ht="48" x14ac:dyDescent="0.3">
      <c r="A458" s="342">
        <f t="shared" si="7"/>
        <v>453</v>
      </c>
      <c r="B458" s="46" t="s">
        <v>335</v>
      </c>
      <c r="C458" s="45" t="s">
        <v>1535</v>
      </c>
      <c r="D458" s="129"/>
      <c r="E458" s="238"/>
      <c r="F458" s="38"/>
      <c r="G458" s="45" t="s">
        <v>1353</v>
      </c>
      <c r="H458" s="226" t="s">
        <v>1144</v>
      </c>
      <c r="I458" s="47" t="s">
        <v>879</v>
      </c>
      <c r="J458" s="47" t="s">
        <v>1558</v>
      </c>
    </row>
    <row r="459" spans="1:10" ht="48" x14ac:dyDescent="0.3">
      <c r="A459" s="342">
        <f t="shared" si="7"/>
        <v>454</v>
      </c>
      <c r="B459" s="46" t="s">
        <v>335</v>
      </c>
      <c r="C459" s="45" t="s">
        <v>1536</v>
      </c>
      <c r="D459" s="129"/>
      <c r="E459" s="238"/>
      <c r="F459" s="38"/>
      <c r="G459" s="45" t="s">
        <v>1353</v>
      </c>
      <c r="H459" s="226" t="s">
        <v>1144</v>
      </c>
      <c r="I459" s="47" t="s">
        <v>879</v>
      </c>
      <c r="J459" s="47" t="s">
        <v>1558</v>
      </c>
    </row>
    <row r="460" spans="1:10" ht="48" x14ac:dyDescent="0.3">
      <c r="A460" s="342">
        <f t="shared" si="7"/>
        <v>455</v>
      </c>
      <c r="B460" s="46" t="s">
        <v>335</v>
      </c>
      <c r="C460" s="45" t="s">
        <v>1537</v>
      </c>
      <c r="D460" s="129"/>
      <c r="E460" s="238"/>
      <c r="F460" s="38"/>
      <c r="G460" s="45" t="s">
        <v>1353</v>
      </c>
      <c r="H460" s="226" t="s">
        <v>1538</v>
      </c>
      <c r="I460" s="47" t="s">
        <v>879</v>
      </c>
      <c r="J460" s="47" t="s">
        <v>1558</v>
      </c>
    </row>
    <row r="461" spans="1:10" ht="48" x14ac:dyDescent="0.3">
      <c r="A461" s="342">
        <f t="shared" si="7"/>
        <v>456</v>
      </c>
      <c r="B461" s="46" t="s">
        <v>335</v>
      </c>
      <c r="C461" s="45" t="s">
        <v>1539</v>
      </c>
      <c r="D461" s="129"/>
      <c r="E461" s="238"/>
      <c r="F461" s="38"/>
      <c r="G461" s="45" t="s">
        <v>1353</v>
      </c>
      <c r="H461" s="226" t="s">
        <v>1538</v>
      </c>
      <c r="I461" s="47" t="s">
        <v>879</v>
      </c>
      <c r="J461" s="47" t="s">
        <v>1558</v>
      </c>
    </row>
    <row r="462" spans="1:10" ht="48" x14ac:dyDescent="0.3">
      <c r="A462" s="342">
        <f t="shared" si="7"/>
        <v>457</v>
      </c>
      <c r="B462" s="46" t="s">
        <v>335</v>
      </c>
      <c r="C462" s="45" t="s">
        <v>1540</v>
      </c>
      <c r="D462" s="129"/>
      <c r="E462" s="238"/>
      <c r="F462" s="38"/>
      <c r="G462" s="45" t="s">
        <v>1353</v>
      </c>
      <c r="H462" s="226" t="s">
        <v>1538</v>
      </c>
      <c r="I462" s="47" t="s">
        <v>879</v>
      </c>
      <c r="J462" s="47" t="s">
        <v>1558</v>
      </c>
    </row>
    <row r="463" spans="1:10" ht="48" x14ac:dyDescent="0.3">
      <c r="A463" s="342">
        <f t="shared" si="7"/>
        <v>458</v>
      </c>
      <c r="B463" s="46" t="s">
        <v>335</v>
      </c>
      <c r="C463" s="45" t="s">
        <v>1537</v>
      </c>
      <c r="D463" s="129"/>
      <c r="E463" s="238"/>
      <c r="F463" s="38"/>
      <c r="G463" s="45" t="s">
        <v>1353</v>
      </c>
      <c r="H463" s="226" t="s">
        <v>1538</v>
      </c>
      <c r="I463" s="47" t="s">
        <v>879</v>
      </c>
      <c r="J463" s="47" t="s">
        <v>1558</v>
      </c>
    </row>
    <row r="464" spans="1:10" ht="48" x14ac:dyDescent="0.3">
      <c r="A464" s="342">
        <f t="shared" si="7"/>
        <v>459</v>
      </c>
      <c r="B464" s="46" t="s">
        <v>335</v>
      </c>
      <c r="C464" s="45" t="s">
        <v>1541</v>
      </c>
      <c r="D464" s="129"/>
      <c r="E464" s="238"/>
      <c r="F464" s="38"/>
      <c r="G464" s="45" t="s">
        <v>1353</v>
      </c>
      <c r="H464" s="226" t="s">
        <v>1538</v>
      </c>
      <c r="I464" s="47" t="s">
        <v>879</v>
      </c>
      <c r="J464" s="47" t="s">
        <v>1558</v>
      </c>
    </row>
    <row r="465" spans="1:10" ht="48" x14ac:dyDescent="0.3">
      <c r="A465" s="342">
        <f t="shared" si="7"/>
        <v>460</v>
      </c>
      <c r="B465" s="46" t="s">
        <v>335</v>
      </c>
      <c r="C465" s="45" t="s">
        <v>1542</v>
      </c>
      <c r="D465" s="129"/>
      <c r="E465" s="238"/>
      <c r="F465" s="38"/>
      <c r="G465" s="45" t="s">
        <v>1353</v>
      </c>
      <c r="H465" s="226" t="s">
        <v>1538</v>
      </c>
      <c r="I465" s="47" t="s">
        <v>879</v>
      </c>
      <c r="J465" s="47" t="s">
        <v>1558</v>
      </c>
    </row>
    <row r="466" spans="1:10" ht="48" x14ac:dyDescent="0.3">
      <c r="A466" s="342">
        <f t="shared" si="7"/>
        <v>461</v>
      </c>
      <c r="B466" s="46" t="s">
        <v>335</v>
      </c>
      <c r="C466" s="45" t="s">
        <v>1543</v>
      </c>
      <c r="D466" s="129"/>
      <c r="E466" s="238"/>
      <c r="F466" s="38"/>
      <c r="G466" s="45" t="s">
        <v>1353</v>
      </c>
      <c r="H466" s="226" t="s">
        <v>1544</v>
      </c>
      <c r="I466" s="47" t="s">
        <v>879</v>
      </c>
      <c r="J466" s="47" t="s">
        <v>1558</v>
      </c>
    </row>
    <row r="467" spans="1:10" ht="48" x14ac:dyDescent="0.3">
      <c r="A467" s="342">
        <f t="shared" si="7"/>
        <v>462</v>
      </c>
      <c r="B467" s="46" t="s">
        <v>335</v>
      </c>
      <c r="C467" s="45" t="s">
        <v>1545</v>
      </c>
      <c r="D467" s="129"/>
      <c r="E467" s="238"/>
      <c r="F467" s="38"/>
      <c r="G467" s="45" t="s">
        <v>1353</v>
      </c>
      <c r="H467" s="226" t="s">
        <v>1546</v>
      </c>
      <c r="I467" s="47" t="s">
        <v>879</v>
      </c>
      <c r="J467" s="47" t="s">
        <v>1558</v>
      </c>
    </row>
    <row r="468" spans="1:10" ht="48" x14ac:dyDescent="0.3">
      <c r="A468" s="342">
        <f t="shared" si="7"/>
        <v>463</v>
      </c>
      <c r="B468" s="46" t="s">
        <v>335</v>
      </c>
      <c r="C468" s="45" t="s">
        <v>1547</v>
      </c>
      <c r="D468" s="129"/>
      <c r="E468" s="238"/>
      <c r="F468" s="38"/>
      <c r="G468" s="45" t="s">
        <v>1353</v>
      </c>
      <c r="H468" s="226" t="s">
        <v>1538</v>
      </c>
      <c r="I468" s="47" t="s">
        <v>879</v>
      </c>
      <c r="J468" s="47" t="s">
        <v>1558</v>
      </c>
    </row>
    <row r="469" spans="1:10" ht="48" x14ac:dyDescent="0.3">
      <c r="A469" s="342">
        <f t="shared" si="7"/>
        <v>464</v>
      </c>
      <c r="B469" s="46" t="s">
        <v>335</v>
      </c>
      <c r="C469" s="45" t="s">
        <v>1548</v>
      </c>
      <c r="D469" s="129"/>
      <c r="E469" s="238"/>
      <c r="F469" s="38"/>
      <c r="G469" s="45" t="s">
        <v>1353</v>
      </c>
      <c r="H469" s="226" t="s">
        <v>1538</v>
      </c>
      <c r="I469" s="47" t="s">
        <v>879</v>
      </c>
      <c r="J469" s="47" t="s">
        <v>1558</v>
      </c>
    </row>
    <row r="470" spans="1:10" ht="48" x14ac:dyDescent="0.3">
      <c r="A470" s="342">
        <f t="shared" si="7"/>
        <v>465</v>
      </c>
      <c r="B470" s="46" t="s">
        <v>335</v>
      </c>
      <c r="C470" s="45" t="s">
        <v>1549</v>
      </c>
      <c r="D470" s="129"/>
      <c r="E470" s="238"/>
      <c r="F470" s="38"/>
      <c r="G470" s="45" t="s">
        <v>1353</v>
      </c>
      <c r="H470" s="226" t="s">
        <v>1538</v>
      </c>
      <c r="I470" s="47" t="s">
        <v>879</v>
      </c>
      <c r="J470" s="47" t="s">
        <v>1558</v>
      </c>
    </row>
    <row r="471" spans="1:10" ht="48" x14ac:dyDescent="0.3">
      <c r="A471" s="342">
        <f t="shared" si="7"/>
        <v>466</v>
      </c>
      <c r="B471" s="46" t="s">
        <v>335</v>
      </c>
      <c r="C471" s="45" t="s">
        <v>1550</v>
      </c>
      <c r="D471" s="129"/>
      <c r="E471" s="238"/>
      <c r="F471" s="38"/>
      <c r="G471" s="45" t="s">
        <v>1353</v>
      </c>
      <c r="H471" s="226" t="s">
        <v>1538</v>
      </c>
      <c r="I471" s="47" t="s">
        <v>879</v>
      </c>
      <c r="J471" s="47" t="s">
        <v>1558</v>
      </c>
    </row>
    <row r="472" spans="1:10" ht="48" x14ac:dyDescent="0.3">
      <c r="A472" s="342">
        <f t="shared" si="7"/>
        <v>467</v>
      </c>
      <c r="B472" s="46" t="s">
        <v>335</v>
      </c>
      <c r="C472" s="45" t="s">
        <v>1551</v>
      </c>
      <c r="D472" s="129"/>
      <c r="E472" s="238"/>
      <c r="F472" s="38"/>
      <c r="G472" s="45" t="s">
        <v>1353</v>
      </c>
      <c r="H472" s="226" t="s">
        <v>1538</v>
      </c>
      <c r="I472" s="47" t="s">
        <v>879</v>
      </c>
      <c r="J472" s="47" t="s">
        <v>1558</v>
      </c>
    </row>
    <row r="473" spans="1:10" ht="48" x14ac:dyDescent="0.3">
      <c r="A473" s="342">
        <f t="shared" si="7"/>
        <v>468</v>
      </c>
      <c r="B473" s="46" t="s">
        <v>335</v>
      </c>
      <c r="C473" s="129" t="s">
        <v>1552</v>
      </c>
      <c r="D473" s="129"/>
      <c r="E473" s="238"/>
      <c r="F473" s="38"/>
      <c r="G473" s="45" t="s">
        <v>1353</v>
      </c>
      <c r="H473" s="226" t="s">
        <v>1553</v>
      </c>
      <c r="I473" s="47" t="s">
        <v>879</v>
      </c>
      <c r="J473" s="47" t="s">
        <v>1558</v>
      </c>
    </row>
    <row r="474" spans="1:10" ht="48" x14ac:dyDescent="0.3">
      <c r="A474" s="342">
        <f t="shared" si="7"/>
        <v>469</v>
      </c>
      <c r="B474" s="46" t="s">
        <v>335</v>
      </c>
      <c r="C474" s="45" t="s">
        <v>1554</v>
      </c>
      <c r="D474" s="129"/>
      <c r="E474" s="238"/>
      <c r="F474" s="38"/>
      <c r="G474" s="45" t="s">
        <v>1353</v>
      </c>
      <c r="H474" s="226" t="s">
        <v>1007</v>
      </c>
      <c r="I474" s="47" t="s">
        <v>879</v>
      </c>
      <c r="J474" s="47" t="s">
        <v>1558</v>
      </c>
    </row>
    <row r="475" spans="1:10" ht="48" x14ac:dyDescent="0.3">
      <c r="A475" s="342">
        <f t="shared" si="7"/>
        <v>470</v>
      </c>
      <c r="B475" s="46" t="s">
        <v>335</v>
      </c>
      <c r="C475" s="45" t="s">
        <v>1555</v>
      </c>
      <c r="D475" s="129"/>
      <c r="E475" s="238"/>
      <c r="F475" s="38"/>
      <c r="G475" s="45" t="s">
        <v>1353</v>
      </c>
      <c r="H475" s="226" t="s">
        <v>1556</v>
      </c>
      <c r="I475" s="47" t="s">
        <v>879</v>
      </c>
      <c r="J475" s="47" t="s">
        <v>1558</v>
      </c>
    </row>
    <row r="476" spans="1:10" ht="48" x14ac:dyDescent="0.3">
      <c r="A476" s="342">
        <f t="shared" si="7"/>
        <v>471</v>
      </c>
      <c r="B476" s="46" t="s">
        <v>335</v>
      </c>
      <c r="C476" s="45" t="s">
        <v>1555</v>
      </c>
      <c r="D476" s="129"/>
      <c r="E476" s="238"/>
      <c r="F476" s="38"/>
      <c r="G476" s="45" t="s">
        <v>1353</v>
      </c>
      <c r="H476" s="322" t="s">
        <v>1556</v>
      </c>
      <c r="I476" s="47" t="s">
        <v>879</v>
      </c>
      <c r="J476" s="47" t="s">
        <v>1558</v>
      </c>
    </row>
  </sheetData>
  <autoFilter ref="A5:AI476"/>
  <mergeCells count="12">
    <mergeCell ref="H1:H5"/>
    <mergeCell ref="I1:I5"/>
    <mergeCell ref="J1:J5"/>
    <mergeCell ref="E2:E5"/>
    <mergeCell ref="F2:F5"/>
    <mergeCell ref="G22:G24"/>
    <mergeCell ref="A1:A5"/>
    <mergeCell ref="B1:B5"/>
    <mergeCell ref="C1:C5"/>
    <mergeCell ref="D1:D5"/>
    <mergeCell ref="E1:F1"/>
    <mergeCell ref="G1:G5"/>
  </mergeCells>
  <hyperlinks>
    <hyperlink ref="G11" r:id="rId1"/>
    <hyperlink ref="G12" r:id="rId2"/>
    <hyperlink ref="G13" r:id="rId3"/>
    <hyperlink ref="G14" r:id="rId4"/>
    <hyperlink ref="G21" r:id="rId5"/>
    <hyperlink ref="G15" r:id="rId6"/>
    <hyperlink ref="G17" r:id="rId7"/>
    <hyperlink ref="G22" r:id="rId8"/>
    <hyperlink ref="G19" r:id="rId9"/>
    <hyperlink ref="G20" r:id="rId10"/>
    <hyperlink ref="G16" r:id="rId11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T12"/>
  <sheetViews>
    <sheetView workbookViewId="0">
      <selection activeCell="F16" sqref="F16"/>
    </sheetView>
  </sheetViews>
  <sheetFormatPr defaultRowHeight="14.4" x14ac:dyDescent="0.3"/>
  <cols>
    <col min="1" max="1" width="6.109375" customWidth="1"/>
    <col min="2" max="2" width="29.44140625" customWidth="1"/>
    <col min="3" max="3" width="35.88671875" customWidth="1"/>
    <col min="4" max="4" width="11" bestFit="1" customWidth="1"/>
    <col min="7" max="7" width="24.21875" customWidth="1"/>
    <col min="8" max="8" width="21.109375" customWidth="1"/>
    <col min="9" max="9" width="30.44140625" customWidth="1"/>
    <col min="10" max="10" width="24.33203125" customWidth="1"/>
  </cols>
  <sheetData>
    <row r="1" spans="1:20" s="32" customFormat="1" ht="31.2" customHeight="1" x14ac:dyDescent="0.3">
      <c r="A1" s="356" t="s">
        <v>2</v>
      </c>
      <c r="B1" s="345" t="s">
        <v>390</v>
      </c>
      <c r="C1" s="345" t="s">
        <v>974</v>
      </c>
      <c r="D1" s="345" t="s">
        <v>392</v>
      </c>
      <c r="E1" s="345" t="s">
        <v>975</v>
      </c>
      <c r="F1" s="345"/>
      <c r="G1" s="345" t="s">
        <v>393</v>
      </c>
      <c r="H1" s="345" t="s">
        <v>395</v>
      </c>
      <c r="I1" s="345" t="s">
        <v>973</v>
      </c>
      <c r="J1" s="345" t="s">
        <v>396</v>
      </c>
      <c r="K1" s="31"/>
      <c r="L1" s="31"/>
      <c r="M1" s="31"/>
    </row>
    <row r="2" spans="1:20" s="32" customFormat="1" ht="40.200000000000003" customHeight="1" x14ac:dyDescent="0.3">
      <c r="A2" s="356"/>
      <c r="B2" s="345"/>
      <c r="C2" s="345"/>
      <c r="D2" s="345"/>
      <c r="E2" s="345" t="s">
        <v>397</v>
      </c>
      <c r="F2" s="345" t="s">
        <v>398</v>
      </c>
      <c r="G2" s="345"/>
      <c r="H2" s="345"/>
      <c r="I2" s="345"/>
      <c r="J2" s="345"/>
      <c r="K2" s="31"/>
      <c r="L2" s="31"/>
      <c r="M2" s="31"/>
    </row>
    <row r="3" spans="1:20" s="34" customFormat="1" ht="16.2" customHeight="1" x14ac:dyDescent="0.3">
      <c r="A3" s="356"/>
      <c r="B3" s="345"/>
      <c r="C3" s="345"/>
      <c r="D3" s="345"/>
      <c r="E3" s="345"/>
      <c r="F3" s="345"/>
      <c r="G3" s="345"/>
      <c r="H3" s="345"/>
      <c r="I3" s="345"/>
      <c r="J3" s="345"/>
      <c r="K3" s="33"/>
      <c r="L3" s="33"/>
      <c r="M3" s="33"/>
    </row>
    <row r="4" spans="1:20" s="34" customFormat="1" ht="16.2" customHeight="1" x14ac:dyDescent="0.3">
      <c r="A4" s="356"/>
      <c r="B4" s="345"/>
      <c r="C4" s="345"/>
      <c r="D4" s="345"/>
      <c r="E4" s="345"/>
      <c r="F4" s="345"/>
      <c r="G4" s="345"/>
      <c r="H4" s="345"/>
      <c r="I4" s="345"/>
      <c r="J4" s="345"/>
      <c r="K4" s="33"/>
      <c r="L4" s="33"/>
      <c r="M4" s="33"/>
    </row>
    <row r="5" spans="1:20" s="34" customFormat="1" ht="16.2" customHeight="1" x14ac:dyDescent="0.3">
      <c r="A5" s="356"/>
      <c r="B5" s="345"/>
      <c r="C5" s="345"/>
      <c r="D5" s="345"/>
      <c r="E5" s="345"/>
      <c r="F5" s="345"/>
      <c r="G5" s="345"/>
      <c r="H5" s="345"/>
      <c r="I5" s="345"/>
      <c r="J5" s="345"/>
      <c r="K5" s="33"/>
      <c r="L5" s="33"/>
      <c r="M5" s="33"/>
    </row>
    <row r="6" spans="1:20" s="191" customFormat="1" ht="122.4" customHeight="1" x14ac:dyDescent="0.3">
      <c r="A6" s="283">
        <v>1</v>
      </c>
      <c r="B6" s="186" t="s">
        <v>359</v>
      </c>
      <c r="C6" s="283" t="s">
        <v>1137</v>
      </c>
      <c r="D6" s="309">
        <v>7318149900</v>
      </c>
      <c r="E6" s="283" t="s">
        <v>1138</v>
      </c>
      <c r="F6" s="283" t="s">
        <v>1139</v>
      </c>
      <c r="G6" s="283" t="s">
        <v>1140</v>
      </c>
      <c r="H6" s="283" t="s">
        <v>1590</v>
      </c>
      <c r="I6" s="283" t="s">
        <v>1141</v>
      </c>
      <c r="J6" s="192" t="s">
        <v>22</v>
      </c>
      <c r="K6" s="310"/>
      <c r="L6" s="310"/>
      <c r="M6" s="310"/>
      <c r="N6" s="311"/>
    </row>
    <row r="7" spans="1:20" s="89" customFormat="1" ht="52.8" x14ac:dyDescent="0.3">
      <c r="A7" s="148">
        <f>1+A6</f>
        <v>2</v>
      </c>
      <c r="B7" s="83" t="s">
        <v>309</v>
      </c>
      <c r="C7" s="5" t="s">
        <v>1112</v>
      </c>
      <c r="D7" s="148"/>
      <c r="E7" s="148" t="s">
        <v>1113</v>
      </c>
      <c r="F7" s="148" t="s">
        <v>1114</v>
      </c>
      <c r="G7" s="148" t="s">
        <v>1115</v>
      </c>
      <c r="H7" s="148" t="s">
        <v>1116</v>
      </c>
      <c r="I7" s="148" t="s">
        <v>879</v>
      </c>
      <c r="J7" s="148" t="s">
        <v>7</v>
      </c>
    </row>
    <row r="8" spans="1:20" s="89" customFormat="1" ht="52.8" x14ac:dyDescent="0.3">
      <c r="A8" s="148">
        <f t="shared" ref="A8:A12" si="0">1+A7</f>
        <v>3</v>
      </c>
      <c r="B8" s="147" t="s">
        <v>309</v>
      </c>
      <c r="C8" s="5" t="s">
        <v>1117</v>
      </c>
      <c r="D8" s="148"/>
      <c r="E8" s="82" t="s">
        <v>1113</v>
      </c>
      <c r="F8" s="82" t="s">
        <v>1118</v>
      </c>
      <c r="G8" s="148" t="s">
        <v>1115</v>
      </c>
      <c r="H8" s="148" t="s">
        <v>1116</v>
      </c>
      <c r="I8" s="148" t="s">
        <v>879</v>
      </c>
      <c r="J8" s="148" t="s">
        <v>7</v>
      </c>
    </row>
    <row r="9" spans="1:20" ht="26.4" x14ac:dyDescent="0.3">
      <c r="A9" s="148">
        <f t="shared" si="0"/>
        <v>4</v>
      </c>
      <c r="B9" s="203" t="s">
        <v>188</v>
      </c>
      <c r="C9" s="135" t="s">
        <v>1285</v>
      </c>
      <c r="D9" s="135"/>
      <c r="E9" s="135"/>
      <c r="F9" s="135"/>
      <c r="G9" s="204" t="s">
        <v>1286</v>
      </c>
      <c r="H9" s="135"/>
      <c r="I9" s="135"/>
      <c r="J9" s="135" t="s">
        <v>1280</v>
      </c>
    </row>
    <row r="10" spans="1:20" s="191" customFormat="1" ht="59.4" customHeight="1" x14ac:dyDescent="0.3">
      <c r="A10" s="283">
        <f t="shared" si="0"/>
        <v>5</v>
      </c>
      <c r="B10" s="300" t="s">
        <v>419</v>
      </c>
      <c r="C10" s="283" t="s">
        <v>420</v>
      </c>
      <c r="D10" s="301"/>
      <c r="E10" s="188">
        <v>1</v>
      </c>
      <c r="F10" s="188" t="s">
        <v>421</v>
      </c>
      <c r="G10" s="302"/>
      <c r="H10" s="188" t="s">
        <v>422</v>
      </c>
      <c r="I10" s="283" t="s">
        <v>423</v>
      </c>
      <c r="J10" s="192" t="s">
        <v>425</v>
      </c>
    </row>
    <row r="11" spans="1:20" ht="66" x14ac:dyDescent="0.3">
      <c r="A11" s="148">
        <f t="shared" si="0"/>
        <v>6</v>
      </c>
      <c r="B11" s="83" t="s">
        <v>486</v>
      </c>
      <c r="C11" s="148" t="s">
        <v>668</v>
      </c>
      <c r="D11" s="258">
        <v>8205598099</v>
      </c>
      <c r="E11" s="184">
        <v>4</v>
      </c>
      <c r="F11" s="205" t="s">
        <v>669</v>
      </c>
      <c r="G11" s="149"/>
      <c r="H11" s="149" t="s">
        <v>657</v>
      </c>
      <c r="I11" s="207"/>
      <c r="J11" s="4" t="s">
        <v>661</v>
      </c>
      <c r="L11" s="43"/>
      <c r="M11" s="43"/>
      <c r="N11" s="43"/>
      <c r="O11" s="43"/>
      <c r="P11" s="43"/>
      <c r="Q11" s="43"/>
      <c r="R11" s="43"/>
      <c r="S11" s="43"/>
      <c r="T11" s="43"/>
    </row>
    <row r="12" spans="1:20" ht="66" x14ac:dyDescent="0.3">
      <c r="A12" s="148">
        <f t="shared" si="0"/>
        <v>7</v>
      </c>
      <c r="B12" s="83" t="s">
        <v>486</v>
      </c>
      <c r="C12" s="148" t="s">
        <v>672</v>
      </c>
      <c r="D12" s="258">
        <v>8203200009</v>
      </c>
      <c r="E12" s="184">
        <v>18</v>
      </c>
      <c r="F12" s="205" t="s">
        <v>673</v>
      </c>
      <c r="G12" s="149"/>
      <c r="H12" s="149" t="s">
        <v>657</v>
      </c>
      <c r="I12" s="207"/>
      <c r="J12" s="4" t="s">
        <v>661</v>
      </c>
      <c r="L12" s="43"/>
      <c r="M12" s="43"/>
      <c r="N12" s="43"/>
      <c r="O12" s="43"/>
      <c r="P12" s="43"/>
      <c r="Q12" s="43"/>
      <c r="R12" s="43"/>
      <c r="S12" s="43"/>
      <c r="T12" s="43"/>
    </row>
  </sheetData>
  <autoFilter ref="A5:T12"/>
  <mergeCells count="11">
    <mergeCell ref="H1:H5"/>
    <mergeCell ref="I1:I5"/>
    <mergeCell ref="J1:J5"/>
    <mergeCell ref="E2:E5"/>
    <mergeCell ref="F2:F5"/>
    <mergeCell ref="C1:C5"/>
    <mergeCell ref="D1:D5"/>
    <mergeCell ref="E1:F1"/>
    <mergeCell ref="G1:G5"/>
    <mergeCell ref="A1:A5"/>
    <mergeCell ref="B1:B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T20"/>
  <sheetViews>
    <sheetView workbookViewId="0">
      <selection activeCell="C26" sqref="C26"/>
    </sheetView>
  </sheetViews>
  <sheetFormatPr defaultRowHeight="14.4" x14ac:dyDescent="0.3"/>
  <cols>
    <col min="1" max="1" width="8.88671875" style="54"/>
    <col min="2" max="2" width="23.33203125" style="40" customWidth="1"/>
    <col min="3" max="3" width="31.88671875" style="40" customWidth="1"/>
    <col min="4" max="5" width="16.33203125" style="40" customWidth="1"/>
    <col min="6" max="6" width="9.21875" style="40" customWidth="1"/>
    <col min="7" max="7" width="16.33203125" style="53" customWidth="1"/>
    <col min="8" max="8" width="23" style="40" customWidth="1"/>
    <col min="9" max="9" width="26.109375" style="40" customWidth="1"/>
    <col min="10" max="10" width="22.33203125" style="40" customWidth="1"/>
  </cols>
  <sheetData>
    <row r="1" spans="1:20" ht="39" customHeight="1" x14ac:dyDescent="0.3">
      <c r="A1" s="375" t="s">
        <v>2</v>
      </c>
      <c r="B1" s="372" t="s">
        <v>390</v>
      </c>
      <c r="C1" s="372" t="s">
        <v>405</v>
      </c>
      <c r="D1" s="376" t="s">
        <v>392</v>
      </c>
      <c r="E1" s="372" t="s">
        <v>406</v>
      </c>
      <c r="F1" s="372" t="s">
        <v>407</v>
      </c>
      <c r="G1" s="373" t="s">
        <v>408</v>
      </c>
      <c r="H1" s="372" t="s">
        <v>409</v>
      </c>
      <c r="I1" s="372" t="s">
        <v>410</v>
      </c>
      <c r="J1" s="372" t="s">
        <v>396</v>
      </c>
    </row>
    <row r="2" spans="1:20" ht="37.200000000000003" customHeight="1" x14ac:dyDescent="0.3">
      <c r="A2" s="375"/>
      <c r="B2" s="372"/>
      <c r="C2" s="372"/>
      <c r="D2" s="377"/>
      <c r="E2" s="372"/>
      <c r="F2" s="372"/>
      <c r="G2" s="374"/>
      <c r="H2" s="372"/>
      <c r="I2" s="372"/>
      <c r="J2" s="372"/>
    </row>
    <row r="3" spans="1:20" ht="36" x14ac:dyDescent="0.3">
      <c r="A3" s="55">
        <v>1</v>
      </c>
      <c r="B3" s="36" t="s">
        <v>309</v>
      </c>
      <c r="C3" s="35" t="s">
        <v>848</v>
      </c>
      <c r="D3" s="35"/>
      <c r="E3" s="35"/>
      <c r="F3" s="35"/>
      <c r="G3" s="35"/>
      <c r="H3" s="35"/>
      <c r="I3" s="35"/>
      <c r="J3" s="45" t="s">
        <v>7</v>
      </c>
    </row>
    <row r="4" spans="1:20" ht="36" x14ac:dyDescent="0.3">
      <c r="A4" s="55">
        <f>1+A3</f>
        <v>2</v>
      </c>
      <c r="B4" s="36" t="s">
        <v>309</v>
      </c>
      <c r="C4" s="35" t="s">
        <v>849</v>
      </c>
      <c r="D4" s="35"/>
      <c r="E4" s="35"/>
      <c r="F4" s="35"/>
      <c r="G4" s="35"/>
      <c r="H4" s="35"/>
      <c r="I4" s="35"/>
      <c r="J4" s="45" t="s">
        <v>7</v>
      </c>
    </row>
    <row r="5" spans="1:20" ht="36" x14ac:dyDescent="0.3">
      <c r="A5" s="55">
        <f t="shared" ref="A5:A20" si="0">1+A4</f>
        <v>3</v>
      </c>
      <c r="B5" s="36" t="s">
        <v>309</v>
      </c>
      <c r="C5" s="35" t="s">
        <v>850</v>
      </c>
      <c r="D5" s="35"/>
      <c r="E5" s="35"/>
      <c r="F5" s="35"/>
      <c r="G5" s="35"/>
      <c r="H5" s="35"/>
      <c r="I5" s="35"/>
      <c r="J5" s="45" t="s">
        <v>7</v>
      </c>
    </row>
    <row r="6" spans="1:20" ht="48" x14ac:dyDescent="0.3">
      <c r="A6" s="55">
        <f t="shared" si="0"/>
        <v>4</v>
      </c>
      <c r="B6" s="46" t="s">
        <v>335</v>
      </c>
      <c r="C6" s="47" t="s">
        <v>851</v>
      </c>
      <c r="D6" s="47"/>
      <c r="E6" s="47" t="s">
        <v>852</v>
      </c>
      <c r="F6" s="47"/>
      <c r="G6" s="47" t="s">
        <v>853</v>
      </c>
      <c r="H6" s="47" t="s">
        <v>854</v>
      </c>
      <c r="I6" s="52" t="s">
        <v>855</v>
      </c>
      <c r="J6" s="47" t="s">
        <v>856</v>
      </c>
    </row>
    <row r="7" spans="1:20" ht="84" x14ac:dyDescent="0.3">
      <c r="A7" s="55">
        <f t="shared" si="0"/>
        <v>5</v>
      </c>
      <c r="B7" s="46" t="s">
        <v>335</v>
      </c>
      <c r="C7" s="47" t="s">
        <v>857</v>
      </c>
      <c r="D7" s="47"/>
      <c r="E7" s="47" t="s">
        <v>858</v>
      </c>
      <c r="F7" s="47"/>
      <c r="G7" s="47" t="s">
        <v>859</v>
      </c>
      <c r="H7" s="47" t="s">
        <v>854</v>
      </c>
      <c r="I7" s="52" t="s">
        <v>855</v>
      </c>
      <c r="J7" s="47" t="s">
        <v>856</v>
      </c>
    </row>
    <row r="8" spans="1:20" ht="108" x14ac:dyDescent="0.3">
      <c r="A8" s="55">
        <f t="shared" si="0"/>
        <v>6</v>
      </c>
      <c r="B8" s="46" t="s">
        <v>335</v>
      </c>
      <c r="C8" s="47" t="s">
        <v>860</v>
      </c>
      <c r="D8" s="47"/>
      <c r="E8" s="47" t="s">
        <v>861</v>
      </c>
      <c r="F8" s="47"/>
      <c r="G8" s="47" t="s">
        <v>862</v>
      </c>
      <c r="H8" s="47" t="s">
        <v>854</v>
      </c>
      <c r="I8" s="52" t="s">
        <v>855</v>
      </c>
      <c r="J8" s="47" t="s">
        <v>856</v>
      </c>
    </row>
    <row r="9" spans="1:20" ht="60" x14ac:dyDescent="0.3">
      <c r="A9" s="55">
        <f t="shared" si="0"/>
        <v>7</v>
      </c>
      <c r="B9" s="46" t="s">
        <v>335</v>
      </c>
      <c r="C9" s="47" t="s">
        <v>863</v>
      </c>
      <c r="D9" s="47"/>
      <c r="E9" s="47" t="s">
        <v>864</v>
      </c>
      <c r="F9" s="47"/>
      <c r="G9" s="47" t="s">
        <v>865</v>
      </c>
      <c r="H9" s="47" t="s">
        <v>854</v>
      </c>
      <c r="I9" s="52" t="s">
        <v>855</v>
      </c>
      <c r="J9" s="47" t="s">
        <v>856</v>
      </c>
    </row>
    <row r="10" spans="1:20" ht="60" x14ac:dyDescent="0.3">
      <c r="A10" s="55">
        <f t="shared" si="0"/>
        <v>8</v>
      </c>
      <c r="B10" s="46" t="s">
        <v>335</v>
      </c>
      <c r="C10" s="47" t="s">
        <v>866</v>
      </c>
      <c r="D10" s="47"/>
      <c r="E10" s="47" t="s">
        <v>867</v>
      </c>
      <c r="F10" s="47"/>
      <c r="G10" s="47" t="s">
        <v>868</v>
      </c>
      <c r="H10" s="47" t="s">
        <v>869</v>
      </c>
      <c r="I10" s="52" t="s">
        <v>870</v>
      </c>
      <c r="J10" s="47" t="s">
        <v>856</v>
      </c>
    </row>
    <row r="11" spans="1:20" ht="36" x14ac:dyDescent="0.3">
      <c r="A11" s="55">
        <f t="shared" si="0"/>
        <v>9</v>
      </c>
      <c r="B11" s="46" t="s">
        <v>335</v>
      </c>
      <c r="C11" s="47" t="s">
        <v>871</v>
      </c>
      <c r="D11" s="47"/>
      <c r="E11" s="47"/>
      <c r="F11" s="47"/>
      <c r="G11" s="47" t="s">
        <v>872</v>
      </c>
      <c r="H11" s="47" t="s">
        <v>873</v>
      </c>
      <c r="I11" s="52" t="s">
        <v>874</v>
      </c>
      <c r="J11" s="47" t="s">
        <v>856</v>
      </c>
    </row>
    <row r="12" spans="1:20" ht="51.6" customHeight="1" x14ac:dyDescent="0.3">
      <c r="A12" s="55">
        <f t="shared" si="0"/>
        <v>10</v>
      </c>
      <c r="B12" s="48" t="s">
        <v>364</v>
      </c>
      <c r="C12" s="45" t="s">
        <v>960</v>
      </c>
      <c r="D12" s="45">
        <v>4441200009</v>
      </c>
      <c r="E12" s="45" t="s">
        <v>961</v>
      </c>
      <c r="F12" s="35">
        <v>1</v>
      </c>
      <c r="G12" s="38" t="s">
        <v>962</v>
      </c>
      <c r="H12" s="45" t="s">
        <v>963</v>
      </c>
      <c r="I12" s="45" t="s">
        <v>964</v>
      </c>
      <c r="J12" s="45" t="s">
        <v>965</v>
      </c>
      <c r="L12" s="119"/>
      <c r="M12" s="119"/>
      <c r="N12" s="119"/>
      <c r="O12" s="119"/>
      <c r="P12" s="119"/>
      <c r="Q12" s="119"/>
      <c r="R12" s="119"/>
      <c r="S12" s="119"/>
      <c r="T12" s="119"/>
    </row>
    <row r="13" spans="1:20" ht="36" x14ac:dyDescent="0.3">
      <c r="A13" s="55">
        <f t="shared" si="0"/>
        <v>11</v>
      </c>
      <c r="B13" s="49" t="s">
        <v>688</v>
      </c>
      <c r="C13" s="51" t="s">
        <v>731</v>
      </c>
      <c r="D13" s="51"/>
      <c r="E13" s="51" t="s">
        <v>59</v>
      </c>
      <c r="F13" s="51"/>
      <c r="G13" s="51" t="s">
        <v>732</v>
      </c>
      <c r="H13" s="51" t="s">
        <v>733</v>
      </c>
      <c r="I13" s="51" t="s">
        <v>705</v>
      </c>
      <c r="J13" s="45" t="s">
        <v>29</v>
      </c>
      <c r="L13" s="117"/>
      <c r="M13" s="158"/>
      <c r="N13" s="158"/>
      <c r="O13" s="158"/>
      <c r="P13" s="158"/>
      <c r="Q13" s="158"/>
      <c r="R13" s="121"/>
      <c r="S13" s="158"/>
      <c r="T13" s="158"/>
    </row>
    <row r="14" spans="1:20" ht="36" x14ac:dyDescent="0.3">
      <c r="A14" s="55">
        <f t="shared" si="0"/>
        <v>12</v>
      </c>
      <c r="B14" s="49" t="s">
        <v>688</v>
      </c>
      <c r="C14" s="51" t="s">
        <v>734</v>
      </c>
      <c r="D14" s="51"/>
      <c r="E14" s="51" t="s">
        <v>59</v>
      </c>
      <c r="F14" s="51"/>
      <c r="G14" s="51" t="s">
        <v>735</v>
      </c>
      <c r="H14" s="51" t="s">
        <v>733</v>
      </c>
      <c r="I14" s="51" t="s">
        <v>705</v>
      </c>
      <c r="J14" s="45" t="s">
        <v>29</v>
      </c>
      <c r="L14" s="117"/>
      <c r="M14" s="158"/>
      <c r="N14" s="158"/>
      <c r="O14" s="158"/>
      <c r="P14" s="158"/>
      <c r="Q14" s="158"/>
      <c r="R14" s="121"/>
      <c r="S14" s="158"/>
      <c r="T14" s="158"/>
    </row>
    <row r="15" spans="1:20" ht="36" x14ac:dyDescent="0.3">
      <c r="A15" s="55">
        <f t="shared" si="0"/>
        <v>13</v>
      </c>
      <c r="B15" s="49" t="s">
        <v>688</v>
      </c>
      <c r="C15" s="51" t="s">
        <v>727</v>
      </c>
      <c r="D15" s="51">
        <v>8481209009</v>
      </c>
      <c r="E15" s="51" t="s">
        <v>59</v>
      </c>
      <c r="F15" s="51"/>
      <c r="G15" s="51" t="s">
        <v>728</v>
      </c>
      <c r="H15" s="51" t="s">
        <v>729</v>
      </c>
      <c r="I15" s="51"/>
      <c r="J15" s="45" t="s">
        <v>29</v>
      </c>
      <c r="L15" s="117"/>
      <c r="M15" s="158"/>
      <c r="N15" s="158"/>
      <c r="O15" s="158"/>
      <c r="P15" s="158"/>
      <c r="Q15" s="158"/>
      <c r="R15" s="121"/>
      <c r="S15" s="158"/>
      <c r="T15" s="158"/>
    </row>
    <row r="16" spans="1:20" ht="36" x14ac:dyDescent="0.3">
      <c r="A16" s="55">
        <f t="shared" si="0"/>
        <v>14</v>
      </c>
      <c r="B16" s="49" t="s">
        <v>688</v>
      </c>
      <c r="C16" s="51" t="s">
        <v>730</v>
      </c>
      <c r="D16" s="51">
        <v>8481201009</v>
      </c>
      <c r="E16" s="51" t="s">
        <v>59</v>
      </c>
      <c r="F16" s="51"/>
      <c r="G16" s="51" t="s">
        <v>690</v>
      </c>
      <c r="H16" s="51"/>
      <c r="I16" s="51"/>
      <c r="J16" s="45" t="s">
        <v>29</v>
      </c>
      <c r="L16" s="117"/>
      <c r="M16" s="158"/>
      <c r="N16" s="158"/>
      <c r="O16" s="158"/>
      <c r="P16" s="158"/>
      <c r="Q16" s="158"/>
      <c r="R16" s="121"/>
      <c r="S16" s="158"/>
      <c r="T16" s="158"/>
    </row>
    <row r="17" spans="1:10" ht="36" x14ac:dyDescent="0.3">
      <c r="A17" s="55">
        <f t="shared" si="0"/>
        <v>15</v>
      </c>
      <c r="B17" s="213" t="s">
        <v>1293</v>
      </c>
      <c r="C17" s="209" t="s">
        <v>1289</v>
      </c>
      <c r="D17" s="210"/>
      <c r="E17" s="210"/>
      <c r="F17" s="212" t="s">
        <v>1291</v>
      </c>
      <c r="G17" s="211"/>
      <c r="H17" s="209" t="s">
        <v>1290</v>
      </c>
      <c r="I17" s="210"/>
      <c r="J17" s="209" t="s">
        <v>1292</v>
      </c>
    </row>
    <row r="18" spans="1:10" ht="24" x14ac:dyDescent="0.3">
      <c r="A18" s="55">
        <f t="shared" si="0"/>
        <v>16</v>
      </c>
      <c r="B18" s="236" t="s">
        <v>1329</v>
      </c>
      <c r="C18" s="237" t="s">
        <v>1323</v>
      </c>
      <c r="D18" s="237"/>
      <c r="E18" s="237" t="s">
        <v>59</v>
      </c>
      <c r="F18" s="237"/>
      <c r="G18" s="237"/>
      <c r="H18" s="237" t="s">
        <v>1324</v>
      </c>
      <c r="I18" s="237" t="s">
        <v>705</v>
      </c>
      <c r="J18" s="237" t="s">
        <v>1326</v>
      </c>
    </row>
    <row r="19" spans="1:10" ht="34.200000000000003" x14ac:dyDescent="0.3">
      <c r="A19" s="55">
        <f t="shared" si="0"/>
        <v>17</v>
      </c>
      <c r="B19" s="236" t="s">
        <v>1330</v>
      </c>
      <c r="C19" s="237" t="s">
        <v>1323</v>
      </c>
      <c r="D19" s="237"/>
      <c r="E19" s="237" t="s">
        <v>59</v>
      </c>
      <c r="F19" s="237"/>
      <c r="G19" s="237"/>
      <c r="H19" s="237" t="s">
        <v>1324</v>
      </c>
      <c r="I19" s="237" t="s">
        <v>705</v>
      </c>
      <c r="J19" s="237" t="s">
        <v>1326</v>
      </c>
    </row>
    <row r="20" spans="1:10" ht="34.200000000000003" x14ac:dyDescent="0.3">
      <c r="A20" s="55">
        <f t="shared" si="0"/>
        <v>18</v>
      </c>
      <c r="B20" s="236" t="s">
        <v>1330</v>
      </c>
      <c r="C20" s="237" t="s">
        <v>1325</v>
      </c>
      <c r="D20" s="237"/>
      <c r="E20" s="237" t="s">
        <v>59</v>
      </c>
      <c r="F20" s="237"/>
      <c r="G20" s="237"/>
      <c r="H20" s="237" t="s">
        <v>1324</v>
      </c>
      <c r="I20" s="237" t="s">
        <v>705</v>
      </c>
      <c r="J20" s="237" t="s">
        <v>1326</v>
      </c>
    </row>
  </sheetData>
  <autoFilter ref="A2:T20"/>
  <mergeCells count="10">
    <mergeCell ref="J1:J2"/>
    <mergeCell ref="G1:G2"/>
    <mergeCell ref="H1:H2"/>
    <mergeCell ref="I1:I2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U101"/>
  <sheetViews>
    <sheetView workbookViewId="0">
      <selection activeCell="I82" sqref="I82"/>
    </sheetView>
  </sheetViews>
  <sheetFormatPr defaultRowHeight="14.4" x14ac:dyDescent="0.3"/>
  <cols>
    <col min="1" max="1" width="4.88671875" style="176" customWidth="1"/>
    <col min="2" max="2" width="24" style="176" customWidth="1"/>
    <col min="3" max="3" width="28.21875" style="176" customWidth="1"/>
    <col min="4" max="4" width="20.88671875" style="176" customWidth="1"/>
    <col min="5" max="5" width="14.21875" style="176" customWidth="1"/>
    <col min="6" max="6" width="31.21875" style="176" customWidth="1"/>
    <col min="7" max="7" width="8.88671875" style="176"/>
    <col min="8" max="8" width="11.44140625" style="176" customWidth="1"/>
    <col min="9" max="9" width="16.6640625" style="176" customWidth="1"/>
    <col min="10" max="10" width="18.33203125" style="176" customWidth="1"/>
    <col min="11" max="11" width="28.44140625" style="176" customWidth="1"/>
    <col min="12" max="12" width="20.109375" style="176" customWidth="1"/>
    <col min="13" max="13" width="11.77734375" style="176" customWidth="1"/>
    <col min="14" max="17" width="8.88671875" style="176"/>
    <col min="18" max="18" width="8.88671875" style="181"/>
    <col min="19" max="19" width="14.6640625" style="176" customWidth="1"/>
    <col min="20" max="20" width="9.5546875" style="176" customWidth="1"/>
    <col min="21" max="16384" width="8.88671875" style="164"/>
  </cols>
  <sheetData>
    <row r="1" spans="1:20" ht="14.4" customHeight="1" x14ac:dyDescent="0.3">
      <c r="A1" s="360" t="s">
        <v>2</v>
      </c>
      <c r="B1" s="360" t="s">
        <v>390</v>
      </c>
      <c r="C1" s="360" t="s">
        <v>411</v>
      </c>
      <c r="D1" s="379" t="s">
        <v>392</v>
      </c>
      <c r="E1" s="360" t="s">
        <v>412</v>
      </c>
      <c r="F1" s="381" t="s">
        <v>413</v>
      </c>
      <c r="G1" s="360" t="s">
        <v>414</v>
      </c>
      <c r="H1" s="360" t="s">
        <v>415</v>
      </c>
      <c r="I1" s="360" t="s">
        <v>416</v>
      </c>
      <c r="J1" s="360" t="s">
        <v>417</v>
      </c>
      <c r="K1" s="360" t="s">
        <v>396</v>
      </c>
      <c r="L1" s="360" t="s">
        <v>418</v>
      </c>
      <c r="M1" s="360" t="s">
        <v>405</v>
      </c>
      <c r="N1" s="360" t="s">
        <v>392</v>
      </c>
      <c r="O1" s="360" t="s">
        <v>406</v>
      </c>
      <c r="P1" s="360" t="s">
        <v>407</v>
      </c>
      <c r="Q1" s="360" t="s">
        <v>408</v>
      </c>
      <c r="R1" s="360"/>
      <c r="S1" s="360" t="s">
        <v>409</v>
      </c>
      <c r="T1" s="360" t="s">
        <v>410</v>
      </c>
    </row>
    <row r="2" spans="1:20" ht="83.4" customHeight="1" x14ac:dyDescent="0.3">
      <c r="A2" s="360"/>
      <c r="B2" s="360"/>
      <c r="C2" s="360"/>
      <c r="D2" s="380"/>
      <c r="E2" s="360"/>
      <c r="F2" s="382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  <c r="R2" s="360"/>
      <c r="S2" s="360"/>
      <c r="T2" s="360"/>
    </row>
    <row r="3" spans="1:20" s="255" customFormat="1" ht="36" x14ac:dyDescent="0.3">
      <c r="A3" s="252">
        <v>1</v>
      </c>
      <c r="B3" s="303" t="s">
        <v>419</v>
      </c>
      <c r="C3" s="252" t="s">
        <v>426</v>
      </c>
      <c r="D3" s="252"/>
      <c r="E3" s="252"/>
      <c r="F3" s="252"/>
      <c r="G3" s="252"/>
      <c r="H3" s="252"/>
      <c r="I3" s="252" t="s">
        <v>427</v>
      </c>
      <c r="J3" s="252" t="s">
        <v>428</v>
      </c>
      <c r="K3" s="304" t="s">
        <v>425</v>
      </c>
      <c r="L3" s="252"/>
      <c r="M3" s="252" t="s">
        <v>424</v>
      </c>
      <c r="N3" s="305"/>
      <c r="O3" s="252"/>
      <c r="P3" s="252"/>
      <c r="Q3" s="252"/>
      <c r="R3" s="252"/>
      <c r="S3" s="252"/>
      <c r="T3" s="252"/>
    </row>
    <row r="4" spans="1:20" s="208" customFormat="1" ht="36" x14ac:dyDescent="0.3">
      <c r="A4" s="285">
        <f t="shared" ref="A4:A35" si="0">1+A3</f>
        <v>2</v>
      </c>
      <c r="B4" s="284" t="s">
        <v>419</v>
      </c>
      <c r="C4" s="285" t="s">
        <v>429</v>
      </c>
      <c r="D4" s="285"/>
      <c r="E4" s="285"/>
      <c r="F4" s="285"/>
      <c r="G4" s="285"/>
      <c r="H4" s="285"/>
      <c r="I4" s="285" t="s">
        <v>430</v>
      </c>
      <c r="J4" s="285" t="s">
        <v>428</v>
      </c>
      <c r="K4" s="45" t="s">
        <v>425</v>
      </c>
      <c r="L4" s="285"/>
      <c r="M4" s="285" t="s">
        <v>424</v>
      </c>
      <c r="N4" s="48"/>
      <c r="O4" s="285"/>
      <c r="P4" s="285"/>
      <c r="Q4" s="285" t="s">
        <v>424</v>
      </c>
      <c r="R4" s="285"/>
      <c r="S4" s="285"/>
      <c r="T4" s="285"/>
    </row>
    <row r="5" spans="1:20" s="255" customFormat="1" ht="36" x14ac:dyDescent="0.3">
      <c r="A5" s="252">
        <f t="shared" si="0"/>
        <v>3</v>
      </c>
      <c r="B5" s="303" t="s">
        <v>419</v>
      </c>
      <c r="C5" s="252" t="s">
        <v>431</v>
      </c>
      <c r="D5" s="252"/>
      <c r="E5" s="252"/>
      <c r="F5" s="252"/>
      <c r="G5" s="252"/>
      <c r="H5" s="252"/>
      <c r="I5" s="252" t="s">
        <v>430</v>
      </c>
      <c r="J5" s="252" t="s">
        <v>428</v>
      </c>
      <c r="K5" s="304" t="s">
        <v>425</v>
      </c>
      <c r="L5" s="252"/>
      <c r="M5" s="252"/>
      <c r="N5" s="252"/>
      <c r="O5" s="252"/>
      <c r="P5" s="252"/>
      <c r="Q5" s="252"/>
      <c r="R5" s="252"/>
      <c r="S5" s="252"/>
      <c r="T5" s="252"/>
    </row>
    <row r="6" spans="1:20" ht="36" x14ac:dyDescent="0.3">
      <c r="A6" s="156">
        <f t="shared" si="0"/>
        <v>4</v>
      </c>
      <c r="B6" s="150" t="s">
        <v>419</v>
      </c>
      <c r="C6" s="151" t="s">
        <v>432</v>
      </c>
      <c r="D6" s="151"/>
      <c r="E6" s="151"/>
      <c r="F6" s="151"/>
      <c r="G6" s="151"/>
      <c r="H6" s="151"/>
      <c r="I6" s="151" t="s">
        <v>433</v>
      </c>
      <c r="J6" s="151" t="s">
        <v>428</v>
      </c>
      <c r="K6" s="45" t="s">
        <v>425</v>
      </c>
      <c r="L6" s="151"/>
      <c r="M6" s="151"/>
      <c r="N6" s="151"/>
      <c r="O6" s="151"/>
      <c r="P6" s="151"/>
      <c r="Q6" s="151"/>
      <c r="R6" s="151"/>
      <c r="S6" s="151"/>
      <c r="T6" s="151"/>
    </row>
    <row r="7" spans="1:20" s="255" customFormat="1" ht="36" x14ac:dyDescent="0.3">
      <c r="A7" s="252">
        <f t="shared" si="0"/>
        <v>5</v>
      </c>
      <c r="B7" s="303" t="s">
        <v>419</v>
      </c>
      <c r="C7" s="252" t="s">
        <v>434</v>
      </c>
      <c r="D7" s="254"/>
      <c r="E7" s="252"/>
      <c r="F7" s="252"/>
      <c r="G7" s="252"/>
      <c r="H7" s="252"/>
      <c r="I7" s="252" t="s">
        <v>430</v>
      </c>
      <c r="J7" s="252" t="s">
        <v>428</v>
      </c>
      <c r="K7" s="304" t="s">
        <v>425</v>
      </c>
      <c r="L7" s="252"/>
      <c r="M7" s="252"/>
      <c r="N7" s="252"/>
      <c r="O7" s="252"/>
      <c r="P7" s="252"/>
      <c r="Q7" s="252"/>
      <c r="R7" s="252"/>
      <c r="S7" s="252"/>
      <c r="T7" s="252"/>
    </row>
    <row r="8" spans="1:20" s="308" customFormat="1" ht="72" x14ac:dyDescent="0.25">
      <c r="A8" s="252">
        <f t="shared" si="0"/>
        <v>6</v>
      </c>
      <c r="B8" s="303" t="s">
        <v>976</v>
      </c>
      <c r="C8" s="254" t="s">
        <v>1273</v>
      </c>
      <c r="D8" s="252"/>
      <c r="E8" s="306"/>
      <c r="F8" s="252" t="s">
        <v>977</v>
      </c>
      <c r="G8" s="307"/>
      <c r="H8" s="307"/>
      <c r="I8" s="252" t="s">
        <v>1588</v>
      </c>
      <c r="J8" s="252" t="s">
        <v>978</v>
      </c>
      <c r="K8" s="304" t="s">
        <v>979</v>
      </c>
      <c r="L8" s="252"/>
      <c r="M8" s="252"/>
      <c r="N8" s="252"/>
      <c r="O8" s="252"/>
      <c r="P8" s="252"/>
      <c r="Q8" s="252"/>
      <c r="R8" s="252"/>
      <c r="S8" s="252"/>
      <c r="T8" s="252"/>
    </row>
    <row r="9" spans="1:20" ht="108" x14ac:dyDescent="0.3">
      <c r="A9" s="156">
        <f t="shared" si="0"/>
        <v>7</v>
      </c>
      <c r="B9" s="134" t="s">
        <v>435</v>
      </c>
      <c r="C9" s="59" t="s">
        <v>467</v>
      </c>
      <c r="D9" s="68">
        <v>8483908100</v>
      </c>
      <c r="E9" s="69" t="s">
        <v>468</v>
      </c>
      <c r="F9" s="67"/>
      <c r="G9" s="67">
        <v>1</v>
      </c>
      <c r="H9" s="59" t="s">
        <v>469</v>
      </c>
      <c r="I9" s="108" t="s">
        <v>470</v>
      </c>
      <c r="J9" s="108" t="s">
        <v>1272</v>
      </c>
      <c r="K9" s="59" t="s">
        <v>16</v>
      </c>
      <c r="L9" s="151"/>
      <c r="M9" s="151"/>
      <c r="N9" s="151"/>
      <c r="O9" s="151"/>
      <c r="P9" s="151"/>
      <c r="Q9" s="378"/>
      <c r="R9" s="378"/>
      <c r="S9" s="151"/>
      <c r="T9" s="151"/>
    </row>
    <row r="10" spans="1:20" ht="108" x14ac:dyDescent="0.3">
      <c r="A10" s="156">
        <f t="shared" si="0"/>
        <v>8</v>
      </c>
      <c r="B10" s="41" t="s">
        <v>435</v>
      </c>
      <c r="C10" s="151" t="s">
        <v>471</v>
      </c>
      <c r="D10" s="68">
        <v>8483308007</v>
      </c>
      <c r="E10" s="69" t="s">
        <v>468</v>
      </c>
      <c r="F10" s="153"/>
      <c r="G10" s="67">
        <v>1</v>
      </c>
      <c r="H10" s="59" t="s">
        <v>472</v>
      </c>
      <c r="I10" s="57" t="s">
        <v>470</v>
      </c>
      <c r="J10" s="57" t="s">
        <v>1272</v>
      </c>
      <c r="K10" s="151" t="s">
        <v>16</v>
      </c>
      <c r="L10" s="151"/>
      <c r="M10" s="151"/>
      <c r="N10" s="151"/>
      <c r="O10" s="151"/>
      <c r="P10" s="151"/>
      <c r="Q10" s="378"/>
      <c r="R10" s="378"/>
      <c r="S10" s="151"/>
      <c r="T10" s="151"/>
    </row>
    <row r="11" spans="1:20" ht="32.4" customHeight="1" x14ac:dyDescent="0.3">
      <c r="A11" s="156">
        <f t="shared" si="0"/>
        <v>9</v>
      </c>
      <c r="B11" s="41" t="s">
        <v>435</v>
      </c>
      <c r="C11" s="151" t="s">
        <v>473</v>
      </c>
      <c r="D11" s="68">
        <v>8477901000</v>
      </c>
      <c r="E11" s="69" t="s">
        <v>468</v>
      </c>
      <c r="F11" s="153"/>
      <c r="G11" s="67">
        <v>1</v>
      </c>
      <c r="H11" s="59" t="s">
        <v>474</v>
      </c>
      <c r="I11" s="57" t="s">
        <v>470</v>
      </c>
      <c r="J11" s="57" t="s">
        <v>1272</v>
      </c>
      <c r="K11" s="151" t="s">
        <v>16</v>
      </c>
      <c r="L11" s="151"/>
      <c r="M11" s="151"/>
      <c r="N11" s="151"/>
      <c r="O11" s="151"/>
      <c r="P11" s="151"/>
      <c r="Q11" s="378"/>
      <c r="R11" s="378"/>
      <c r="S11" s="151"/>
      <c r="T11" s="151"/>
    </row>
    <row r="12" spans="1:20" ht="34.200000000000003" x14ac:dyDescent="0.3">
      <c r="A12" s="156">
        <f t="shared" si="0"/>
        <v>10</v>
      </c>
      <c r="B12" s="150" t="s">
        <v>475</v>
      </c>
      <c r="C12" s="151" t="s">
        <v>476</v>
      </c>
      <c r="D12" s="151"/>
      <c r="E12" s="151" t="s">
        <v>476</v>
      </c>
      <c r="F12" s="151"/>
      <c r="G12" s="151"/>
      <c r="H12" s="151"/>
      <c r="I12" s="151"/>
      <c r="J12" s="151"/>
      <c r="K12" s="151" t="s">
        <v>477</v>
      </c>
      <c r="L12" s="378" t="s">
        <v>478</v>
      </c>
      <c r="M12" s="151"/>
      <c r="N12" s="151"/>
      <c r="O12" s="151"/>
      <c r="P12" s="151"/>
      <c r="Q12" s="378"/>
      <c r="R12" s="378"/>
      <c r="S12" s="151"/>
      <c r="T12" s="151"/>
    </row>
    <row r="13" spans="1:20" ht="34.200000000000003" x14ac:dyDescent="0.3">
      <c r="A13" s="156">
        <f t="shared" si="0"/>
        <v>11</v>
      </c>
      <c r="B13" s="150" t="s">
        <v>475</v>
      </c>
      <c r="C13" s="151" t="s">
        <v>479</v>
      </c>
      <c r="D13" s="151"/>
      <c r="E13" s="151" t="s">
        <v>479</v>
      </c>
      <c r="F13" s="151"/>
      <c r="G13" s="151"/>
      <c r="H13" s="151"/>
      <c r="I13" s="151"/>
      <c r="J13" s="151"/>
      <c r="K13" s="151" t="s">
        <v>480</v>
      </c>
      <c r="L13" s="378"/>
      <c r="M13" s="151"/>
      <c r="N13" s="151"/>
      <c r="O13" s="151"/>
      <c r="P13" s="151"/>
      <c r="Q13" s="378"/>
      <c r="R13" s="378"/>
      <c r="S13" s="151"/>
      <c r="T13" s="151"/>
    </row>
    <row r="14" spans="1:20" ht="36" x14ac:dyDescent="0.3">
      <c r="A14" s="156">
        <f t="shared" si="0"/>
        <v>12</v>
      </c>
      <c r="B14" s="150" t="s">
        <v>475</v>
      </c>
      <c r="C14" s="151" t="s">
        <v>481</v>
      </c>
      <c r="D14" s="151"/>
      <c r="E14" s="151" t="s">
        <v>481</v>
      </c>
      <c r="F14" s="151"/>
      <c r="G14" s="151"/>
      <c r="H14" s="151"/>
      <c r="I14" s="151"/>
      <c r="J14" s="151"/>
      <c r="K14" s="151" t="s">
        <v>480</v>
      </c>
      <c r="L14" s="378"/>
      <c r="M14" s="151"/>
      <c r="N14" s="151"/>
      <c r="O14" s="151"/>
      <c r="P14" s="151"/>
      <c r="Q14" s="378"/>
      <c r="R14" s="378"/>
      <c r="S14" s="151"/>
      <c r="T14" s="151"/>
    </row>
    <row r="15" spans="1:20" ht="48" x14ac:dyDescent="0.3">
      <c r="A15" s="156">
        <f t="shared" si="0"/>
        <v>13</v>
      </c>
      <c r="B15" s="150" t="s">
        <v>475</v>
      </c>
      <c r="C15" s="151" t="s">
        <v>482</v>
      </c>
      <c r="D15" s="151"/>
      <c r="E15" s="151" t="s">
        <v>482</v>
      </c>
      <c r="F15" s="151"/>
      <c r="G15" s="151"/>
      <c r="H15" s="151"/>
      <c r="I15" s="151"/>
      <c r="J15" s="151"/>
      <c r="K15" s="151" t="s">
        <v>483</v>
      </c>
      <c r="L15" s="378"/>
      <c r="M15" s="151"/>
      <c r="N15" s="151"/>
      <c r="O15" s="151"/>
      <c r="P15" s="151"/>
      <c r="Q15" s="378"/>
      <c r="R15" s="378"/>
      <c r="S15" s="151"/>
      <c r="T15" s="151"/>
    </row>
    <row r="16" spans="1:20" ht="34.200000000000003" x14ac:dyDescent="0.3">
      <c r="A16" s="156">
        <f t="shared" si="0"/>
        <v>14</v>
      </c>
      <c r="B16" s="150" t="s">
        <v>475</v>
      </c>
      <c r="C16" s="151" t="s">
        <v>484</v>
      </c>
      <c r="D16" s="151"/>
      <c r="E16" s="151" t="s">
        <v>484</v>
      </c>
      <c r="F16" s="151"/>
      <c r="G16" s="151"/>
      <c r="H16" s="151"/>
      <c r="I16" s="151"/>
      <c r="J16" s="151"/>
      <c r="K16" s="151" t="s">
        <v>485</v>
      </c>
      <c r="L16" s="378"/>
      <c r="M16" s="151"/>
      <c r="N16" s="151"/>
      <c r="O16" s="151"/>
      <c r="P16" s="151"/>
      <c r="Q16" s="378"/>
      <c r="R16" s="378"/>
      <c r="S16" s="151"/>
      <c r="T16" s="151"/>
    </row>
    <row r="17" spans="1:20" ht="60" x14ac:dyDescent="0.3">
      <c r="A17" s="156">
        <f t="shared" si="0"/>
        <v>15</v>
      </c>
      <c r="B17" s="150" t="s">
        <v>486</v>
      </c>
      <c r="C17" s="151" t="s">
        <v>497</v>
      </c>
      <c r="D17" s="151"/>
      <c r="E17" s="151" t="s">
        <v>498</v>
      </c>
      <c r="F17" s="141"/>
      <c r="G17" s="141">
        <v>2</v>
      </c>
      <c r="H17" s="116"/>
      <c r="I17" s="151" t="s">
        <v>498</v>
      </c>
      <c r="J17" s="115"/>
      <c r="K17" s="57" t="s">
        <v>491</v>
      </c>
      <c r="L17" s="151"/>
      <c r="M17" s="151"/>
      <c r="N17" s="151"/>
      <c r="O17" s="151"/>
      <c r="P17" s="151"/>
      <c r="Q17" s="151"/>
      <c r="R17" s="151"/>
      <c r="S17" s="151"/>
      <c r="T17" s="151"/>
    </row>
    <row r="18" spans="1:20" ht="60" x14ac:dyDescent="0.3">
      <c r="A18" s="156">
        <f t="shared" si="0"/>
        <v>16</v>
      </c>
      <c r="B18" s="150" t="s">
        <v>486</v>
      </c>
      <c r="C18" s="151" t="s">
        <v>506</v>
      </c>
      <c r="D18" s="151"/>
      <c r="E18" s="47" t="s">
        <v>507</v>
      </c>
      <c r="F18" s="141" t="s">
        <v>508</v>
      </c>
      <c r="G18" s="141">
        <v>12</v>
      </c>
      <c r="H18" s="116"/>
      <c r="I18" s="47" t="s">
        <v>507</v>
      </c>
      <c r="J18" s="115"/>
      <c r="K18" s="57" t="s">
        <v>491</v>
      </c>
      <c r="L18" s="151"/>
      <c r="M18" s="151"/>
      <c r="N18" s="151"/>
      <c r="O18" s="151"/>
      <c r="P18" s="151"/>
      <c r="Q18" s="151"/>
      <c r="R18" s="151"/>
      <c r="S18" s="151"/>
      <c r="T18" s="151"/>
    </row>
    <row r="19" spans="1:20" ht="48" x14ac:dyDescent="0.3">
      <c r="A19" s="156">
        <f t="shared" si="0"/>
        <v>17</v>
      </c>
      <c r="B19" s="150" t="s">
        <v>486</v>
      </c>
      <c r="C19" s="151" t="s">
        <v>656</v>
      </c>
      <c r="D19" s="258">
        <v>7320208108</v>
      </c>
      <c r="E19" s="141" t="s">
        <v>657</v>
      </c>
      <c r="F19" s="141" t="s">
        <v>658</v>
      </c>
      <c r="G19" s="141">
        <v>6</v>
      </c>
      <c r="H19" s="155" t="s">
        <v>659</v>
      </c>
      <c r="I19" s="145" t="s">
        <v>657</v>
      </c>
      <c r="J19" s="142" t="s">
        <v>660</v>
      </c>
      <c r="K19" s="45" t="s">
        <v>661</v>
      </c>
      <c r="L19" s="151"/>
      <c r="M19" s="151"/>
      <c r="N19" s="151"/>
      <c r="O19" s="151"/>
      <c r="P19" s="151"/>
      <c r="Q19" s="151"/>
      <c r="R19" s="151"/>
      <c r="S19" s="151"/>
      <c r="T19" s="151"/>
    </row>
    <row r="20" spans="1:20" ht="48" x14ac:dyDescent="0.3">
      <c r="A20" s="156">
        <f t="shared" si="0"/>
        <v>18</v>
      </c>
      <c r="B20" s="150" t="s">
        <v>486</v>
      </c>
      <c r="C20" s="151" t="s">
        <v>662</v>
      </c>
      <c r="D20" s="258">
        <v>8208900000</v>
      </c>
      <c r="E20" s="141"/>
      <c r="F20" s="141" t="s">
        <v>663</v>
      </c>
      <c r="G20" s="141">
        <v>18</v>
      </c>
      <c r="H20" s="155" t="s">
        <v>664</v>
      </c>
      <c r="I20" s="145" t="s">
        <v>657</v>
      </c>
      <c r="J20" s="142" t="s">
        <v>660</v>
      </c>
      <c r="K20" s="45" t="s">
        <v>661</v>
      </c>
      <c r="L20" s="151"/>
      <c r="M20" s="151"/>
      <c r="N20" s="151"/>
      <c r="O20" s="151"/>
      <c r="P20" s="151"/>
      <c r="Q20" s="151"/>
      <c r="R20" s="151"/>
      <c r="S20" s="151"/>
      <c r="T20" s="151"/>
    </row>
    <row r="21" spans="1:20" ht="48" x14ac:dyDescent="0.3">
      <c r="A21" s="156">
        <f t="shared" si="0"/>
        <v>19</v>
      </c>
      <c r="B21" s="150" t="s">
        <v>486</v>
      </c>
      <c r="C21" s="151" t="s">
        <v>665</v>
      </c>
      <c r="D21" s="258">
        <v>7320208108</v>
      </c>
      <c r="E21" s="141"/>
      <c r="F21" s="141" t="s">
        <v>666</v>
      </c>
      <c r="G21" s="141">
        <v>15</v>
      </c>
      <c r="H21" s="155" t="s">
        <v>667</v>
      </c>
      <c r="I21" s="145" t="s">
        <v>657</v>
      </c>
      <c r="J21" s="142" t="s">
        <v>660</v>
      </c>
      <c r="K21" s="45" t="s">
        <v>661</v>
      </c>
      <c r="L21" s="151"/>
      <c r="M21" s="151"/>
      <c r="N21" s="151"/>
      <c r="O21" s="151"/>
      <c r="P21" s="151"/>
      <c r="Q21" s="151"/>
      <c r="R21" s="151"/>
      <c r="S21" s="151"/>
      <c r="T21" s="151"/>
    </row>
    <row r="22" spans="1:20" ht="48" x14ac:dyDescent="0.3">
      <c r="A22" s="156">
        <f t="shared" si="0"/>
        <v>20</v>
      </c>
      <c r="B22" s="150" t="s">
        <v>486</v>
      </c>
      <c r="C22" s="151" t="s">
        <v>670</v>
      </c>
      <c r="D22" s="258">
        <v>8208900000</v>
      </c>
      <c r="F22" s="141"/>
      <c r="G22" s="141">
        <v>18</v>
      </c>
      <c r="H22" s="155" t="s">
        <v>671</v>
      </c>
      <c r="I22" s="146"/>
      <c r="J22" s="143"/>
      <c r="K22" s="45" t="s">
        <v>661</v>
      </c>
      <c r="L22" s="151"/>
      <c r="M22" s="151"/>
      <c r="N22" s="151"/>
      <c r="O22" s="151"/>
      <c r="P22" s="151"/>
      <c r="Q22" s="151"/>
      <c r="R22" s="151"/>
      <c r="S22" s="151"/>
      <c r="T22" s="151"/>
    </row>
    <row r="23" spans="1:20" ht="48" x14ac:dyDescent="0.3">
      <c r="A23" s="156">
        <f t="shared" si="0"/>
        <v>21</v>
      </c>
      <c r="B23" s="150" t="s">
        <v>486</v>
      </c>
      <c r="C23" s="151" t="s">
        <v>682</v>
      </c>
      <c r="D23" s="151"/>
      <c r="E23" s="141"/>
      <c r="F23" s="141"/>
      <c r="G23" s="141">
        <v>24</v>
      </c>
      <c r="H23" s="155" t="s">
        <v>683</v>
      </c>
      <c r="I23" s="133" t="s">
        <v>684</v>
      </c>
      <c r="J23" s="115" t="s">
        <v>490</v>
      </c>
      <c r="K23" s="45" t="s">
        <v>685</v>
      </c>
      <c r="L23" s="151"/>
      <c r="M23" s="151"/>
      <c r="N23" s="151"/>
      <c r="O23" s="151"/>
      <c r="P23" s="151"/>
      <c r="Q23" s="151"/>
      <c r="R23" s="151"/>
      <c r="S23" s="151"/>
      <c r="T23" s="151"/>
    </row>
    <row r="24" spans="1:20" ht="48" x14ac:dyDescent="0.3">
      <c r="A24" s="156">
        <f t="shared" si="0"/>
        <v>22</v>
      </c>
      <c r="B24" s="150" t="s">
        <v>486</v>
      </c>
      <c r="C24" s="151" t="s">
        <v>686</v>
      </c>
      <c r="D24" s="258">
        <v>7326909807</v>
      </c>
      <c r="E24" s="141"/>
      <c r="F24" s="141"/>
      <c r="G24" s="141">
        <v>6</v>
      </c>
      <c r="H24" s="155" t="s">
        <v>687</v>
      </c>
      <c r="I24" s="133" t="s">
        <v>684</v>
      </c>
      <c r="J24" s="115" t="s">
        <v>490</v>
      </c>
      <c r="K24" s="45" t="s">
        <v>685</v>
      </c>
      <c r="L24" s="151"/>
      <c r="M24" s="151"/>
      <c r="N24" s="151"/>
      <c r="O24" s="151"/>
      <c r="P24" s="151"/>
      <c r="Q24" s="151"/>
      <c r="R24" s="151"/>
      <c r="S24" s="151"/>
      <c r="T24" s="151"/>
    </row>
    <row r="25" spans="1:20" ht="36" x14ac:dyDescent="0.3">
      <c r="A25" s="156">
        <f t="shared" si="0"/>
        <v>23</v>
      </c>
      <c r="B25" s="49" t="s">
        <v>688</v>
      </c>
      <c r="C25" s="51" t="s">
        <v>736</v>
      </c>
      <c r="D25" s="51"/>
      <c r="E25" s="51" t="s">
        <v>59</v>
      </c>
      <c r="F25" s="51"/>
      <c r="G25" s="51"/>
      <c r="H25" s="51" t="s">
        <v>737</v>
      </c>
      <c r="I25" s="51" t="s">
        <v>733</v>
      </c>
      <c r="J25" s="51" t="s">
        <v>705</v>
      </c>
      <c r="K25" s="45" t="s">
        <v>29</v>
      </c>
      <c r="L25" s="151"/>
      <c r="M25" s="50"/>
      <c r="N25" s="50"/>
      <c r="O25" s="50"/>
      <c r="P25" s="50"/>
      <c r="Q25" s="50"/>
      <c r="R25" s="45"/>
      <c r="S25" s="50"/>
      <c r="T25" s="50"/>
    </row>
    <row r="26" spans="1:20" ht="36" x14ac:dyDescent="0.3">
      <c r="A26" s="156">
        <f t="shared" si="0"/>
        <v>24</v>
      </c>
      <c r="B26" s="49" t="s">
        <v>688</v>
      </c>
      <c r="C26" s="51" t="s">
        <v>738</v>
      </c>
      <c r="D26" s="51"/>
      <c r="E26" s="51" t="s">
        <v>59</v>
      </c>
      <c r="F26" s="51"/>
      <c r="G26" s="51"/>
      <c r="H26" s="51" t="s">
        <v>739</v>
      </c>
      <c r="I26" s="51" t="s">
        <v>733</v>
      </c>
      <c r="J26" s="51" t="s">
        <v>705</v>
      </c>
      <c r="K26" s="45" t="s">
        <v>29</v>
      </c>
      <c r="L26" s="151"/>
      <c r="M26" s="50"/>
      <c r="N26" s="50"/>
      <c r="O26" s="50"/>
      <c r="P26" s="50"/>
      <c r="Q26" s="50"/>
      <c r="R26" s="45"/>
      <c r="S26" s="50"/>
      <c r="T26" s="50"/>
    </row>
    <row r="27" spans="1:20" ht="36" x14ac:dyDescent="0.3">
      <c r="A27" s="156">
        <f t="shared" si="0"/>
        <v>25</v>
      </c>
      <c r="B27" s="49" t="s">
        <v>688</v>
      </c>
      <c r="C27" s="51" t="s">
        <v>740</v>
      </c>
      <c r="D27" s="51"/>
      <c r="E27" s="51" t="s">
        <v>59</v>
      </c>
      <c r="F27" s="51"/>
      <c r="G27" s="51"/>
      <c r="H27" s="51" t="s">
        <v>741</v>
      </c>
      <c r="I27" s="51" t="s">
        <v>733</v>
      </c>
      <c r="J27" s="51" t="s">
        <v>705</v>
      </c>
      <c r="K27" s="45" t="s">
        <v>29</v>
      </c>
      <c r="L27" s="151"/>
      <c r="M27" s="50"/>
      <c r="N27" s="50"/>
      <c r="O27" s="50"/>
      <c r="P27" s="50"/>
      <c r="Q27" s="50"/>
      <c r="R27" s="45"/>
      <c r="S27" s="50"/>
      <c r="T27" s="50"/>
    </row>
    <row r="28" spans="1:20" ht="36" customHeight="1" x14ac:dyDescent="0.3">
      <c r="A28" s="156">
        <f t="shared" si="0"/>
        <v>26</v>
      </c>
      <c r="B28" s="49" t="s">
        <v>688</v>
      </c>
      <c r="C28" s="51" t="s">
        <v>742</v>
      </c>
      <c r="D28" s="51"/>
      <c r="E28" s="51" t="s">
        <v>59</v>
      </c>
      <c r="F28" s="51"/>
      <c r="G28" s="51"/>
      <c r="H28" s="51" t="s">
        <v>743</v>
      </c>
      <c r="I28" s="51" t="s">
        <v>733</v>
      </c>
      <c r="J28" s="51" t="s">
        <v>705</v>
      </c>
      <c r="K28" s="45" t="s">
        <v>29</v>
      </c>
      <c r="L28" s="151"/>
      <c r="M28" s="50"/>
      <c r="N28" s="50"/>
      <c r="O28" s="50"/>
      <c r="P28" s="50"/>
      <c r="Q28" s="50"/>
      <c r="R28" s="45"/>
      <c r="S28" s="50"/>
      <c r="T28" s="50"/>
    </row>
    <row r="29" spans="1:20" ht="36" x14ac:dyDescent="0.3">
      <c r="A29" s="156">
        <f t="shared" si="0"/>
        <v>27</v>
      </c>
      <c r="B29" s="49" t="s">
        <v>688</v>
      </c>
      <c r="C29" s="51" t="s">
        <v>744</v>
      </c>
      <c r="D29" s="51"/>
      <c r="E29" s="51" t="s">
        <v>59</v>
      </c>
      <c r="F29" s="51"/>
      <c r="G29" s="51"/>
      <c r="H29" s="51" t="s">
        <v>745</v>
      </c>
      <c r="I29" s="51" t="s">
        <v>733</v>
      </c>
      <c r="J29" s="51" t="s">
        <v>705</v>
      </c>
      <c r="K29" s="45" t="s">
        <v>29</v>
      </c>
      <c r="L29" s="151"/>
      <c r="M29" s="50"/>
      <c r="N29" s="50"/>
      <c r="O29" s="50"/>
      <c r="P29" s="50"/>
      <c r="Q29" s="50"/>
      <c r="R29" s="45"/>
      <c r="S29" s="50"/>
      <c r="T29" s="50"/>
    </row>
    <row r="30" spans="1:20" ht="37.200000000000003" customHeight="1" x14ac:dyDescent="0.3">
      <c r="A30" s="156">
        <f t="shared" si="0"/>
        <v>28</v>
      </c>
      <c r="B30" s="49" t="s">
        <v>688</v>
      </c>
      <c r="C30" s="51" t="s">
        <v>746</v>
      </c>
      <c r="D30" s="51"/>
      <c r="E30" s="51" t="s">
        <v>59</v>
      </c>
      <c r="F30" s="51"/>
      <c r="G30" s="51"/>
      <c r="H30" s="51" t="s">
        <v>747</v>
      </c>
      <c r="I30" s="51" t="s">
        <v>748</v>
      </c>
      <c r="J30" s="51" t="s">
        <v>705</v>
      </c>
      <c r="K30" s="45" t="s">
        <v>29</v>
      </c>
      <c r="L30" s="151"/>
      <c r="M30" s="50"/>
      <c r="N30" s="50"/>
      <c r="O30" s="50"/>
      <c r="P30" s="50"/>
      <c r="Q30" s="50"/>
      <c r="R30" s="45"/>
      <c r="S30" s="50"/>
      <c r="T30" s="50"/>
    </row>
    <row r="31" spans="1:20" ht="48" x14ac:dyDescent="0.3">
      <c r="A31" s="285">
        <f t="shared" si="0"/>
        <v>29</v>
      </c>
      <c r="B31" s="150" t="s">
        <v>769</v>
      </c>
      <c r="C31" s="151" t="s">
        <v>786</v>
      </c>
      <c r="D31" s="151"/>
      <c r="E31" s="151" t="s">
        <v>60</v>
      </c>
      <c r="F31" s="151" t="s">
        <v>787</v>
      </c>
      <c r="G31" s="151"/>
      <c r="H31" s="151">
        <v>86000</v>
      </c>
      <c r="I31" s="151" t="s">
        <v>788</v>
      </c>
      <c r="J31" s="151" t="s">
        <v>773</v>
      </c>
      <c r="K31" s="45" t="s">
        <v>774</v>
      </c>
      <c r="L31" s="151"/>
      <c r="M31" s="151"/>
      <c r="N31" s="151"/>
      <c r="O31" s="151"/>
      <c r="P31" s="151"/>
      <c r="Q31" s="151"/>
      <c r="R31" s="151"/>
      <c r="S31" s="151"/>
      <c r="T31" s="45"/>
    </row>
    <row r="32" spans="1:20" ht="48" x14ac:dyDescent="0.3">
      <c r="A32" s="156">
        <f t="shared" si="0"/>
        <v>30</v>
      </c>
      <c r="B32" s="150" t="s">
        <v>769</v>
      </c>
      <c r="C32" s="151" t="s">
        <v>789</v>
      </c>
      <c r="D32" s="151"/>
      <c r="E32" s="151" t="s">
        <v>60</v>
      </c>
      <c r="F32" s="151" t="s">
        <v>787</v>
      </c>
      <c r="G32" s="151"/>
      <c r="H32" s="151">
        <v>50000</v>
      </c>
      <c r="I32" s="151" t="s">
        <v>790</v>
      </c>
      <c r="J32" s="151" t="s">
        <v>773</v>
      </c>
      <c r="K32" s="45" t="s">
        <v>774</v>
      </c>
      <c r="L32" s="151"/>
      <c r="M32" s="151"/>
      <c r="N32" s="151"/>
      <c r="O32" s="151"/>
      <c r="P32" s="151"/>
      <c r="Q32" s="151"/>
      <c r="R32" s="151"/>
      <c r="S32" s="151"/>
      <c r="T32" s="45"/>
    </row>
    <row r="33" spans="1:20" ht="48" x14ac:dyDescent="0.3">
      <c r="A33" s="156">
        <f t="shared" si="0"/>
        <v>31</v>
      </c>
      <c r="B33" s="150" t="s">
        <v>769</v>
      </c>
      <c r="C33" s="151" t="s">
        <v>791</v>
      </c>
      <c r="D33" s="151"/>
      <c r="E33" s="151" t="s">
        <v>60</v>
      </c>
      <c r="F33" s="151" t="s">
        <v>787</v>
      </c>
      <c r="G33" s="151"/>
      <c r="H33" s="151">
        <v>100000</v>
      </c>
      <c r="I33" s="151" t="s">
        <v>792</v>
      </c>
      <c r="J33" s="151" t="s">
        <v>773</v>
      </c>
      <c r="K33" s="45" t="s">
        <v>774</v>
      </c>
      <c r="L33" s="151"/>
      <c r="M33" s="151"/>
      <c r="N33" s="151"/>
      <c r="O33" s="151"/>
      <c r="P33" s="151"/>
      <c r="Q33" s="151"/>
      <c r="R33" s="151"/>
      <c r="S33" s="151"/>
      <c r="T33" s="45"/>
    </row>
    <row r="34" spans="1:20" ht="48" x14ac:dyDescent="0.3">
      <c r="A34" s="156">
        <f t="shared" si="0"/>
        <v>32</v>
      </c>
      <c r="B34" s="150" t="s">
        <v>769</v>
      </c>
      <c r="C34" s="151" t="s">
        <v>793</v>
      </c>
      <c r="D34" s="151"/>
      <c r="E34" s="151" t="s">
        <v>60</v>
      </c>
      <c r="F34" s="151" t="s">
        <v>787</v>
      </c>
      <c r="G34" s="151"/>
      <c r="H34" s="151">
        <v>80000</v>
      </c>
      <c r="I34" s="151" t="s">
        <v>794</v>
      </c>
      <c r="J34" s="151" t="s">
        <v>773</v>
      </c>
      <c r="K34" s="45" t="s">
        <v>774</v>
      </c>
      <c r="L34" s="151"/>
      <c r="M34" s="151"/>
      <c r="N34" s="151"/>
      <c r="O34" s="151"/>
      <c r="P34" s="151"/>
      <c r="Q34" s="151"/>
      <c r="R34" s="151"/>
      <c r="S34" s="151"/>
      <c r="T34" s="45"/>
    </row>
    <row r="35" spans="1:20" ht="36" x14ac:dyDescent="0.3">
      <c r="A35" s="156">
        <f t="shared" si="0"/>
        <v>33</v>
      </c>
      <c r="B35" s="150" t="s">
        <v>795</v>
      </c>
      <c r="C35" s="151" t="s">
        <v>800</v>
      </c>
      <c r="D35" s="151"/>
      <c r="E35" s="151"/>
      <c r="F35" s="151"/>
      <c r="G35" s="151"/>
      <c r="H35" s="151"/>
      <c r="I35" s="151"/>
      <c r="J35" s="151"/>
      <c r="K35" s="45" t="s">
        <v>7</v>
      </c>
      <c r="L35" s="151"/>
      <c r="M35" s="151"/>
      <c r="N35" s="151"/>
      <c r="O35" s="151"/>
      <c r="P35" s="151"/>
      <c r="Q35" s="378"/>
      <c r="R35" s="378"/>
      <c r="S35" s="151" t="s">
        <v>799</v>
      </c>
      <c r="T35" s="151"/>
    </row>
    <row r="36" spans="1:20" ht="36" x14ac:dyDescent="0.3">
      <c r="A36" s="156">
        <f t="shared" ref="A36:A68" si="1">1+A35</f>
        <v>34</v>
      </c>
      <c r="B36" s="150" t="s">
        <v>795</v>
      </c>
      <c r="C36" s="151" t="s">
        <v>802</v>
      </c>
      <c r="D36" s="151"/>
      <c r="E36" s="151"/>
      <c r="F36" s="151"/>
      <c r="G36" s="151"/>
      <c r="H36" s="151"/>
      <c r="I36" s="151"/>
      <c r="J36" s="151"/>
      <c r="K36" s="45" t="s">
        <v>7</v>
      </c>
      <c r="L36" s="151"/>
      <c r="M36" s="151"/>
      <c r="N36" s="151"/>
      <c r="O36" s="151"/>
      <c r="P36" s="151"/>
      <c r="Q36" s="378"/>
      <c r="R36" s="378"/>
      <c r="S36" s="151" t="s">
        <v>801</v>
      </c>
      <c r="T36" s="151"/>
    </row>
    <row r="37" spans="1:20" ht="36" x14ac:dyDescent="0.3">
      <c r="A37" s="156">
        <f t="shared" si="1"/>
        <v>35</v>
      </c>
      <c r="B37" s="150" t="s">
        <v>795</v>
      </c>
      <c r="C37" s="151" t="s">
        <v>804</v>
      </c>
      <c r="D37" s="151"/>
      <c r="E37" s="151"/>
      <c r="F37" s="151"/>
      <c r="G37" s="151"/>
      <c r="H37" s="151"/>
      <c r="I37" s="151"/>
      <c r="J37" s="151"/>
      <c r="K37" s="45" t="s">
        <v>7</v>
      </c>
      <c r="L37" s="151"/>
      <c r="M37" s="151"/>
      <c r="N37" s="151"/>
      <c r="O37" s="151"/>
      <c r="P37" s="151"/>
      <c r="Q37" s="378"/>
      <c r="R37" s="378"/>
      <c r="S37" s="378" t="s">
        <v>803</v>
      </c>
      <c r="T37" s="151"/>
    </row>
    <row r="38" spans="1:20" ht="36" x14ac:dyDescent="0.3">
      <c r="A38" s="156">
        <f t="shared" si="1"/>
        <v>36</v>
      </c>
      <c r="B38" s="150" t="s">
        <v>795</v>
      </c>
      <c r="C38" s="151" t="s">
        <v>805</v>
      </c>
      <c r="D38" s="151"/>
      <c r="E38" s="151"/>
      <c r="F38" s="151"/>
      <c r="G38" s="151"/>
      <c r="H38" s="151"/>
      <c r="I38" s="151"/>
      <c r="J38" s="151"/>
      <c r="K38" s="45" t="s">
        <v>7</v>
      </c>
      <c r="L38" s="151"/>
      <c r="M38" s="151"/>
      <c r="N38" s="151"/>
      <c r="O38" s="151"/>
      <c r="P38" s="151"/>
      <c r="Q38" s="378"/>
      <c r="R38" s="378"/>
      <c r="S38" s="378"/>
      <c r="T38" s="151"/>
    </row>
    <row r="39" spans="1:20" ht="36" x14ac:dyDescent="0.3">
      <c r="A39" s="156">
        <f t="shared" si="1"/>
        <v>37</v>
      </c>
      <c r="B39" s="150" t="s">
        <v>795</v>
      </c>
      <c r="C39" s="151" t="s">
        <v>807</v>
      </c>
      <c r="D39" s="151"/>
      <c r="E39" s="151"/>
      <c r="F39" s="151"/>
      <c r="G39" s="151"/>
      <c r="H39" s="151"/>
      <c r="I39" s="151"/>
      <c r="J39" s="151"/>
      <c r="K39" s="45" t="s">
        <v>7</v>
      </c>
      <c r="L39" s="151"/>
      <c r="M39" s="151"/>
      <c r="N39" s="151"/>
      <c r="O39" s="151"/>
      <c r="P39" s="151"/>
      <c r="Q39" s="151"/>
      <c r="R39" s="151"/>
      <c r="S39" s="378"/>
      <c r="T39" s="151"/>
    </row>
    <row r="40" spans="1:20" ht="36" x14ac:dyDescent="0.3">
      <c r="A40" s="156">
        <f t="shared" si="1"/>
        <v>38</v>
      </c>
      <c r="B40" s="150" t="s">
        <v>795</v>
      </c>
      <c r="C40" s="151" t="s">
        <v>809</v>
      </c>
      <c r="D40" s="151"/>
      <c r="E40" s="151"/>
      <c r="F40" s="151"/>
      <c r="G40" s="151"/>
      <c r="H40" s="151"/>
      <c r="I40" s="151"/>
      <c r="J40" s="151"/>
      <c r="K40" s="45" t="s">
        <v>7</v>
      </c>
      <c r="L40" s="151"/>
      <c r="M40" s="152" t="s">
        <v>808</v>
      </c>
      <c r="N40" s="151"/>
      <c r="O40" s="151"/>
      <c r="P40" s="151"/>
      <c r="Q40" s="151"/>
      <c r="R40" s="151"/>
      <c r="S40" s="378"/>
      <c r="T40" s="151"/>
    </row>
    <row r="41" spans="1:20" ht="36" x14ac:dyDescent="0.3">
      <c r="A41" s="156">
        <f t="shared" si="1"/>
        <v>39</v>
      </c>
      <c r="B41" s="150" t="s">
        <v>795</v>
      </c>
      <c r="C41" s="151" t="s">
        <v>827</v>
      </c>
      <c r="D41" s="151"/>
      <c r="E41" s="151"/>
      <c r="F41" s="151"/>
      <c r="G41" s="151"/>
      <c r="H41" s="151"/>
      <c r="I41" s="151"/>
      <c r="J41" s="151"/>
      <c r="K41" s="45" t="s">
        <v>7</v>
      </c>
      <c r="L41" s="151"/>
      <c r="M41" s="152" t="s">
        <v>826</v>
      </c>
      <c r="N41" s="151"/>
      <c r="O41" s="151"/>
      <c r="P41" s="151"/>
      <c r="Q41" s="151"/>
      <c r="R41" s="151"/>
      <c r="S41" s="378" t="s">
        <v>811</v>
      </c>
      <c r="T41" s="151"/>
    </row>
    <row r="42" spans="1:20" ht="36" x14ac:dyDescent="0.3">
      <c r="A42" s="156">
        <f t="shared" si="1"/>
        <v>40</v>
      </c>
      <c r="B42" s="150" t="s">
        <v>795</v>
      </c>
      <c r="C42" s="151" t="s">
        <v>828</v>
      </c>
      <c r="D42" s="151"/>
      <c r="E42" s="151"/>
      <c r="F42" s="151"/>
      <c r="G42" s="151"/>
      <c r="H42" s="151"/>
      <c r="I42" s="151"/>
      <c r="J42" s="151"/>
      <c r="K42" s="45" t="s">
        <v>7</v>
      </c>
      <c r="L42" s="151"/>
      <c r="M42" s="151"/>
      <c r="N42" s="151"/>
      <c r="O42" s="151"/>
      <c r="P42" s="151"/>
      <c r="Q42" s="151"/>
      <c r="R42" s="151"/>
      <c r="S42" s="378"/>
      <c r="T42" s="151"/>
    </row>
    <row r="43" spans="1:20" ht="36" x14ac:dyDescent="0.3">
      <c r="A43" s="156">
        <f t="shared" si="1"/>
        <v>41</v>
      </c>
      <c r="B43" s="150" t="s">
        <v>795</v>
      </c>
      <c r="C43" s="151" t="s">
        <v>829</v>
      </c>
      <c r="D43" s="151"/>
      <c r="E43" s="151"/>
      <c r="F43" s="151"/>
      <c r="G43" s="151"/>
      <c r="H43" s="151"/>
      <c r="I43" s="151"/>
      <c r="J43" s="151"/>
      <c r="K43" s="45" t="s">
        <v>7</v>
      </c>
      <c r="L43" s="151"/>
      <c r="M43" s="151"/>
      <c r="N43" s="151"/>
      <c r="O43" s="151"/>
      <c r="P43" s="151"/>
      <c r="Q43" s="151"/>
      <c r="R43" s="151"/>
      <c r="S43" s="378"/>
      <c r="T43" s="151"/>
    </row>
    <row r="44" spans="1:20" ht="36" x14ac:dyDescent="0.3">
      <c r="A44" s="156">
        <f t="shared" si="1"/>
        <v>42</v>
      </c>
      <c r="B44" s="150" t="s">
        <v>795</v>
      </c>
      <c r="C44" s="151" t="s">
        <v>836</v>
      </c>
      <c r="D44" s="151"/>
      <c r="E44" s="151"/>
      <c r="F44" s="151"/>
      <c r="G44" s="151"/>
      <c r="H44" s="151"/>
      <c r="I44" s="151"/>
      <c r="J44" s="151"/>
      <c r="K44" s="45" t="s">
        <v>7</v>
      </c>
      <c r="L44" s="151"/>
      <c r="M44" s="152" t="s">
        <v>834</v>
      </c>
      <c r="N44" s="151"/>
      <c r="O44" s="151"/>
      <c r="P44" s="151"/>
      <c r="Q44" s="151"/>
      <c r="R44" s="151"/>
      <c r="S44" s="151" t="s">
        <v>835</v>
      </c>
      <c r="T44" s="151"/>
    </row>
    <row r="45" spans="1:20" ht="36" x14ac:dyDescent="0.3">
      <c r="A45" s="156">
        <f t="shared" si="1"/>
        <v>43</v>
      </c>
      <c r="B45" s="150" t="s">
        <v>795</v>
      </c>
      <c r="C45" s="151" t="s">
        <v>837</v>
      </c>
      <c r="D45" s="151"/>
      <c r="E45" s="151"/>
      <c r="F45" s="151"/>
      <c r="G45" s="151"/>
      <c r="H45" s="151"/>
      <c r="I45" s="151"/>
      <c r="J45" s="151"/>
      <c r="K45" s="45" t="s">
        <v>7</v>
      </c>
      <c r="L45" s="151"/>
      <c r="M45" s="151"/>
      <c r="N45" s="151"/>
      <c r="O45" s="151"/>
      <c r="P45" s="151"/>
      <c r="Q45" s="151"/>
      <c r="R45" s="151"/>
      <c r="S45" s="151"/>
      <c r="T45" s="151"/>
    </row>
    <row r="46" spans="1:20" ht="72" x14ac:dyDescent="0.3">
      <c r="A46" s="156">
        <f t="shared" si="1"/>
        <v>44</v>
      </c>
      <c r="B46" s="150" t="s">
        <v>795</v>
      </c>
      <c r="C46" s="151" t="s">
        <v>840</v>
      </c>
      <c r="D46" s="151"/>
      <c r="E46" s="151"/>
      <c r="F46" s="151"/>
      <c r="G46" s="151"/>
      <c r="H46" s="151"/>
      <c r="I46" s="151"/>
      <c r="J46" s="151"/>
      <c r="K46" s="45" t="s">
        <v>7</v>
      </c>
      <c r="L46" s="151"/>
      <c r="M46" s="152" t="s">
        <v>838</v>
      </c>
      <c r="N46" s="151"/>
      <c r="O46" s="151"/>
      <c r="P46" s="151"/>
      <c r="Q46" s="151"/>
      <c r="R46" s="151"/>
      <c r="S46" s="151" t="s">
        <v>839</v>
      </c>
      <c r="T46" s="151"/>
    </row>
    <row r="47" spans="1:20" ht="36" x14ac:dyDescent="0.3">
      <c r="A47" s="156">
        <f t="shared" si="1"/>
        <v>45</v>
      </c>
      <c r="B47" s="150" t="s">
        <v>795</v>
      </c>
      <c r="C47" s="151" t="s">
        <v>844</v>
      </c>
      <c r="D47" s="151"/>
      <c r="E47" s="151"/>
      <c r="F47" s="151"/>
      <c r="G47" s="151"/>
      <c r="H47" s="151"/>
      <c r="I47" s="151"/>
      <c r="J47" s="151"/>
      <c r="K47" s="45" t="s">
        <v>7</v>
      </c>
      <c r="L47" s="151"/>
      <c r="M47" s="378"/>
      <c r="N47" s="151"/>
      <c r="O47" s="151"/>
      <c r="P47" s="151"/>
      <c r="Q47" s="151"/>
      <c r="R47" s="151"/>
      <c r="S47" s="378"/>
      <c r="T47" s="151"/>
    </row>
    <row r="48" spans="1:20" ht="36" x14ac:dyDescent="0.3">
      <c r="A48" s="156">
        <f t="shared" si="1"/>
        <v>46</v>
      </c>
      <c r="B48" s="150" t="s">
        <v>795</v>
      </c>
      <c r="C48" s="151" t="s">
        <v>847</v>
      </c>
      <c r="D48" s="151"/>
      <c r="E48" s="151"/>
      <c r="F48" s="151"/>
      <c r="G48" s="151"/>
      <c r="H48" s="151"/>
      <c r="I48" s="151"/>
      <c r="J48" s="151"/>
      <c r="K48" s="45" t="s">
        <v>7</v>
      </c>
      <c r="L48" s="151"/>
      <c r="M48" s="378"/>
      <c r="N48" s="151"/>
      <c r="O48" s="151"/>
      <c r="P48" s="151"/>
      <c r="Q48" s="151"/>
      <c r="R48" s="151"/>
      <c r="S48" s="378"/>
      <c r="T48" s="151"/>
    </row>
    <row r="49" spans="1:20" s="255" customFormat="1" ht="36" x14ac:dyDescent="0.3">
      <c r="A49" s="252">
        <f t="shared" si="1"/>
        <v>47</v>
      </c>
      <c r="B49" s="253" t="s">
        <v>335</v>
      </c>
      <c r="C49" s="254" t="s">
        <v>875</v>
      </c>
      <c r="D49" s="254"/>
      <c r="E49" s="254" t="s">
        <v>876</v>
      </c>
      <c r="F49" s="254"/>
      <c r="G49" s="254"/>
      <c r="H49" s="254" t="s">
        <v>877</v>
      </c>
      <c r="I49" s="254" t="s">
        <v>878</v>
      </c>
      <c r="J49" s="254" t="s">
        <v>879</v>
      </c>
      <c r="K49" s="254" t="s">
        <v>27</v>
      </c>
      <c r="L49" s="252"/>
      <c r="M49" s="254"/>
      <c r="N49" s="254"/>
      <c r="O49" s="254"/>
      <c r="P49" s="254"/>
      <c r="Q49" s="254"/>
      <c r="R49" s="254"/>
      <c r="S49" s="254"/>
      <c r="T49" s="254"/>
    </row>
    <row r="50" spans="1:20" ht="24" x14ac:dyDescent="0.3">
      <c r="A50" s="156">
        <f t="shared" si="1"/>
        <v>48</v>
      </c>
      <c r="B50" s="46" t="s">
        <v>335</v>
      </c>
      <c r="C50" s="47" t="s">
        <v>880</v>
      </c>
      <c r="D50" s="47"/>
      <c r="E50" s="47" t="s">
        <v>881</v>
      </c>
      <c r="F50" s="47"/>
      <c r="G50" s="47"/>
      <c r="H50" s="75" t="s">
        <v>882</v>
      </c>
      <c r="I50" s="47" t="s">
        <v>883</v>
      </c>
      <c r="J50" s="47" t="s">
        <v>884</v>
      </c>
      <c r="K50" s="47" t="s">
        <v>27</v>
      </c>
      <c r="L50" s="151"/>
      <c r="M50" s="47"/>
      <c r="N50" s="47"/>
      <c r="O50" s="47"/>
      <c r="P50" s="47"/>
      <c r="Q50" s="47"/>
      <c r="R50" s="47"/>
      <c r="S50" s="47"/>
      <c r="T50" s="47"/>
    </row>
    <row r="51" spans="1:20" ht="24" x14ac:dyDescent="0.3">
      <c r="A51" s="156">
        <f t="shared" si="1"/>
        <v>49</v>
      </c>
      <c r="B51" s="46" t="s">
        <v>335</v>
      </c>
      <c r="C51" s="47" t="s">
        <v>885</v>
      </c>
      <c r="D51" s="47"/>
      <c r="E51" s="47" t="s">
        <v>881</v>
      </c>
      <c r="F51" s="47"/>
      <c r="G51" s="47"/>
      <c r="H51" s="47" t="s">
        <v>886</v>
      </c>
      <c r="I51" s="47" t="s">
        <v>883</v>
      </c>
      <c r="J51" s="47" t="s">
        <v>884</v>
      </c>
      <c r="K51" s="47" t="s">
        <v>27</v>
      </c>
      <c r="L51" s="151"/>
      <c r="M51" s="47"/>
      <c r="N51" s="47"/>
      <c r="O51" s="47"/>
      <c r="P51" s="47"/>
      <c r="Q51" s="47"/>
      <c r="R51" s="47"/>
      <c r="S51" s="47"/>
      <c r="T51" s="47"/>
    </row>
    <row r="52" spans="1:20" ht="36" x14ac:dyDescent="0.3">
      <c r="A52" s="156">
        <f t="shared" si="1"/>
        <v>50</v>
      </c>
      <c r="B52" s="46" t="s">
        <v>335</v>
      </c>
      <c r="C52" s="47" t="s">
        <v>887</v>
      </c>
      <c r="D52" s="47"/>
      <c r="E52" s="73" t="s">
        <v>888</v>
      </c>
      <c r="F52" s="73"/>
      <c r="G52" s="73"/>
      <c r="H52" s="47" t="s">
        <v>889</v>
      </c>
      <c r="I52" s="47" t="s">
        <v>878</v>
      </c>
      <c r="J52" s="47" t="s">
        <v>879</v>
      </c>
      <c r="K52" s="47" t="s">
        <v>27</v>
      </c>
      <c r="L52" s="151"/>
      <c r="M52" s="47"/>
      <c r="N52" s="47"/>
      <c r="O52" s="47"/>
      <c r="P52" s="47"/>
      <c r="Q52" s="47"/>
      <c r="R52" s="47"/>
      <c r="S52" s="47"/>
      <c r="T52" s="47"/>
    </row>
    <row r="53" spans="1:20" s="255" customFormat="1" ht="36" x14ac:dyDescent="0.3">
      <c r="A53" s="252">
        <f t="shared" si="1"/>
        <v>51</v>
      </c>
      <c r="B53" s="253" t="s">
        <v>335</v>
      </c>
      <c r="C53" s="254" t="s">
        <v>893</v>
      </c>
      <c r="D53" s="254"/>
      <c r="E53" s="254" t="s">
        <v>894</v>
      </c>
      <c r="F53" s="254"/>
      <c r="G53" s="254"/>
      <c r="H53" s="254" t="s">
        <v>895</v>
      </c>
      <c r="I53" s="254" t="s">
        <v>878</v>
      </c>
      <c r="J53" s="254" t="s">
        <v>879</v>
      </c>
      <c r="K53" s="254" t="s">
        <v>27</v>
      </c>
      <c r="L53" s="252"/>
      <c r="M53" s="254"/>
      <c r="N53" s="254"/>
      <c r="O53" s="254"/>
      <c r="P53" s="254"/>
      <c r="Q53" s="254"/>
      <c r="R53" s="254"/>
      <c r="S53" s="254"/>
      <c r="T53" s="254"/>
    </row>
    <row r="54" spans="1:20" ht="24" x14ac:dyDescent="0.3">
      <c r="A54" s="156">
        <f t="shared" si="1"/>
        <v>52</v>
      </c>
      <c r="B54" s="46" t="s">
        <v>335</v>
      </c>
      <c r="C54" s="47" t="s">
        <v>900</v>
      </c>
      <c r="D54" s="47"/>
      <c r="E54" s="47" t="s">
        <v>901</v>
      </c>
      <c r="F54" s="47"/>
      <c r="G54" s="47"/>
      <c r="H54" s="47" t="s">
        <v>902</v>
      </c>
      <c r="I54" s="47" t="s">
        <v>903</v>
      </c>
      <c r="J54" s="47" t="s">
        <v>879</v>
      </c>
      <c r="K54" s="47" t="s">
        <v>899</v>
      </c>
      <c r="L54" s="151"/>
      <c r="M54" s="47"/>
      <c r="N54" s="47"/>
      <c r="O54" s="47"/>
      <c r="P54" s="47"/>
      <c r="Q54" s="47"/>
      <c r="R54" s="47"/>
      <c r="S54" s="47"/>
      <c r="T54" s="47"/>
    </row>
    <row r="55" spans="1:20" ht="36" x14ac:dyDescent="0.3">
      <c r="A55" s="156">
        <f t="shared" si="1"/>
        <v>53</v>
      </c>
      <c r="B55" s="48" t="s">
        <v>933</v>
      </c>
      <c r="C55" s="45" t="s">
        <v>941</v>
      </c>
      <c r="D55" s="76">
        <v>8483908100</v>
      </c>
      <c r="E55" s="52" t="s">
        <v>60</v>
      </c>
      <c r="F55" s="52" t="s">
        <v>942</v>
      </c>
      <c r="G55" s="76">
        <v>4</v>
      </c>
      <c r="H55" s="77">
        <v>3000</v>
      </c>
      <c r="I55" s="52" t="s">
        <v>936</v>
      </c>
      <c r="J55" s="52" t="s">
        <v>937</v>
      </c>
      <c r="K55" s="52" t="s">
        <v>938</v>
      </c>
      <c r="L55" s="45"/>
      <c r="M55" s="45"/>
      <c r="N55" s="45"/>
      <c r="O55" s="45"/>
      <c r="P55" s="45"/>
      <c r="Q55" s="45"/>
      <c r="R55" s="45"/>
      <c r="S55" s="45"/>
      <c r="T55" s="45"/>
    </row>
    <row r="56" spans="1:20" ht="36" x14ac:dyDescent="0.3">
      <c r="A56" s="156">
        <f t="shared" si="1"/>
        <v>54</v>
      </c>
      <c r="B56" s="48" t="s">
        <v>933</v>
      </c>
      <c r="C56" s="45" t="s">
        <v>972</v>
      </c>
      <c r="D56" s="76">
        <v>8483908100</v>
      </c>
      <c r="E56" s="52" t="s">
        <v>60</v>
      </c>
      <c r="F56" s="52" t="s">
        <v>943</v>
      </c>
      <c r="G56" s="76">
        <v>2</v>
      </c>
      <c r="H56" s="77">
        <v>1400</v>
      </c>
      <c r="I56" s="52" t="s">
        <v>936</v>
      </c>
      <c r="J56" s="52" t="s">
        <v>937</v>
      </c>
      <c r="K56" s="52" t="s">
        <v>938</v>
      </c>
      <c r="L56" s="45"/>
      <c r="M56" s="45"/>
      <c r="N56" s="45"/>
      <c r="O56" s="45"/>
      <c r="P56" s="45"/>
      <c r="Q56" s="45"/>
      <c r="R56" s="45"/>
      <c r="S56" s="45"/>
      <c r="T56" s="45"/>
    </row>
    <row r="57" spans="1:20" ht="36" x14ac:dyDescent="0.3">
      <c r="A57" s="156">
        <f t="shared" si="1"/>
        <v>55</v>
      </c>
      <c r="B57" s="48" t="s">
        <v>933</v>
      </c>
      <c r="C57" s="45" t="s">
        <v>972</v>
      </c>
      <c r="D57" s="76">
        <v>8483908100</v>
      </c>
      <c r="E57" s="52" t="s">
        <v>60</v>
      </c>
      <c r="F57" s="52" t="s">
        <v>944</v>
      </c>
      <c r="G57" s="76">
        <v>2</v>
      </c>
      <c r="H57" s="77">
        <v>1400</v>
      </c>
      <c r="I57" s="52" t="s">
        <v>936</v>
      </c>
      <c r="J57" s="52" t="s">
        <v>937</v>
      </c>
      <c r="K57" s="52" t="s">
        <v>938</v>
      </c>
      <c r="L57" s="45"/>
      <c r="M57" s="45"/>
      <c r="N57" s="45"/>
      <c r="O57" s="45"/>
      <c r="P57" s="45"/>
      <c r="Q57" s="45"/>
      <c r="R57" s="45"/>
      <c r="S57" s="45"/>
      <c r="T57" s="45"/>
    </row>
    <row r="58" spans="1:20" ht="36" x14ac:dyDescent="0.3">
      <c r="A58" s="156">
        <f t="shared" si="1"/>
        <v>56</v>
      </c>
      <c r="B58" s="48" t="s">
        <v>933</v>
      </c>
      <c r="C58" s="45" t="s">
        <v>945</v>
      </c>
      <c r="D58" s="76">
        <v>8416900000</v>
      </c>
      <c r="E58" s="52" t="s">
        <v>59</v>
      </c>
      <c r="F58" s="52" t="s">
        <v>946</v>
      </c>
      <c r="G58" s="76">
        <v>10</v>
      </c>
      <c r="H58" s="77">
        <v>320</v>
      </c>
      <c r="I58" s="52" t="s">
        <v>936</v>
      </c>
      <c r="J58" s="52" t="s">
        <v>937</v>
      </c>
      <c r="K58" s="52" t="s">
        <v>938</v>
      </c>
      <c r="L58" s="45"/>
      <c r="M58" s="45"/>
      <c r="N58" s="45"/>
      <c r="O58" s="45"/>
      <c r="P58" s="45"/>
      <c r="Q58" s="45"/>
      <c r="R58" s="45"/>
      <c r="S58" s="45"/>
      <c r="T58" s="45"/>
    </row>
    <row r="59" spans="1:20" ht="96" x14ac:dyDescent="0.3">
      <c r="A59" s="156">
        <f t="shared" si="1"/>
        <v>57</v>
      </c>
      <c r="B59" s="48" t="s">
        <v>364</v>
      </c>
      <c r="C59" s="45" t="s">
        <v>948</v>
      </c>
      <c r="D59" s="45"/>
      <c r="E59" s="45"/>
      <c r="F59" s="45" t="s">
        <v>1279</v>
      </c>
      <c r="G59" s="45"/>
      <c r="H59" s="45" t="s">
        <v>949</v>
      </c>
      <c r="I59" s="45" t="s">
        <v>950</v>
      </c>
      <c r="J59" s="45" t="s">
        <v>947</v>
      </c>
      <c r="K59" s="45" t="s">
        <v>951</v>
      </c>
      <c r="L59" s="45"/>
      <c r="M59" s="45"/>
      <c r="N59" s="45"/>
      <c r="O59" s="45"/>
      <c r="P59" s="45"/>
      <c r="Q59" s="45"/>
      <c r="R59" s="45"/>
      <c r="S59" s="45"/>
      <c r="T59" s="45"/>
    </row>
    <row r="60" spans="1:20" ht="36" x14ac:dyDescent="0.3">
      <c r="A60" s="156">
        <f t="shared" si="1"/>
        <v>58</v>
      </c>
      <c r="B60" s="48" t="s">
        <v>364</v>
      </c>
      <c r="C60" s="45" t="s">
        <v>956</v>
      </c>
      <c r="D60" s="45"/>
      <c r="E60" s="45"/>
      <c r="F60" s="45" t="s">
        <v>957</v>
      </c>
      <c r="G60" s="45"/>
      <c r="H60" s="45" t="s">
        <v>958</v>
      </c>
      <c r="I60" s="45" t="s">
        <v>959</v>
      </c>
      <c r="J60" s="45" t="s">
        <v>947</v>
      </c>
      <c r="K60" s="45" t="s">
        <v>951</v>
      </c>
      <c r="L60" s="45"/>
      <c r="M60" s="45"/>
      <c r="N60" s="45"/>
      <c r="O60" s="45"/>
      <c r="P60" s="45"/>
      <c r="Q60" s="45"/>
      <c r="R60" s="45"/>
      <c r="S60" s="45"/>
      <c r="T60" s="45"/>
    </row>
    <row r="61" spans="1:20" ht="36" x14ac:dyDescent="0.3">
      <c r="A61" s="156">
        <f t="shared" si="1"/>
        <v>59</v>
      </c>
      <c r="B61" s="49" t="s">
        <v>1</v>
      </c>
      <c r="C61" s="50" t="s">
        <v>1287</v>
      </c>
      <c r="D61" s="151"/>
      <c r="E61" s="74" t="s">
        <v>59</v>
      </c>
      <c r="F61" s="50" t="s">
        <v>970</v>
      </c>
      <c r="G61" s="151">
        <v>4</v>
      </c>
      <c r="H61" s="50"/>
      <c r="I61" s="74" t="s">
        <v>971</v>
      </c>
      <c r="J61" s="74" t="s">
        <v>966</v>
      </c>
      <c r="K61" s="50" t="s">
        <v>969</v>
      </c>
      <c r="L61" s="151"/>
      <c r="M61" s="50"/>
      <c r="N61" s="151"/>
      <c r="O61" s="151"/>
      <c r="P61" s="51"/>
      <c r="Q61" s="50"/>
      <c r="R61" s="50"/>
      <c r="S61" s="50"/>
      <c r="T61" s="50"/>
    </row>
    <row r="62" spans="1:20" ht="48" x14ac:dyDescent="0.3">
      <c r="A62" s="156">
        <f t="shared" si="1"/>
        <v>60</v>
      </c>
      <c r="B62" s="150" t="s">
        <v>769</v>
      </c>
      <c r="C62" s="151" t="s">
        <v>780</v>
      </c>
      <c r="D62" s="151"/>
      <c r="E62"/>
      <c r="F62" s="151" t="s">
        <v>781</v>
      </c>
      <c r="G62"/>
      <c r="H62" s="151">
        <v>6900</v>
      </c>
      <c r="I62" s="151" t="s">
        <v>779</v>
      </c>
      <c r="J62" s="45" t="s">
        <v>773</v>
      </c>
      <c r="K62" s="45" t="s">
        <v>774</v>
      </c>
      <c r="L62" s="206"/>
      <c r="M62" s="206"/>
      <c r="N62" s="206"/>
      <c r="O62" s="206"/>
      <c r="P62" s="206"/>
      <c r="Q62" s="206"/>
      <c r="R62" s="206"/>
      <c r="S62" s="206"/>
      <c r="T62" s="206"/>
    </row>
    <row r="63" spans="1:20" ht="26.4" x14ac:dyDescent="0.3">
      <c r="A63" s="156">
        <f t="shared" si="1"/>
        <v>61</v>
      </c>
      <c r="B63" s="83" t="s">
        <v>980</v>
      </c>
      <c r="C63" s="5" t="s">
        <v>1017</v>
      </c>
      <c r="D63" s="148"/>
      <c r="E63" s="4"/>
      <c r="F63" s="4"/>
      <c r="G63" s="148">
        <v>7</v>
      </c>
      <c r="H63" s="148">
        <v>662</v>
      </c>
      <c r="I63" s="148" t="s">
        <v>1016</v>
      </c>
      <c r="J63" s="148" t="s">
        <v>983</v>
      </c>
      <c r="K63" s="4" t="s">
        <v>984</v>
      </c>
      <c r="L63" s="4"/>
      <c r="M63" s="4"/>
      <c r="N63" s="4"/>
      <c r="O63" s="4"/>
      <c r="P63" s="4"/>
      <c r="Q63" s="4"/>
      <c r="R63" s="4"/>
      <c r="S63" s="4"/>
      <c r="T63" s="4"/>
    </row>
    <row r="64" spans="1:20" ht="26.4" x14ac:dyDescent="0.3">
      <c r="A64" s="156">
        <f t="shared" si="1"/>
        <v>62</v>
      </c>
      <c r="B64" s="83" t="s">
        <v>980</v>
      </c>
      <c r="C64" s="5" t="s">
        <v>1018</v>
      </c>
      <c r="D64" s="148"/>
      <c r="E64" s="4"/>
      <c r="F64" s="4"/>
      <c r="G64" s="148">
        <v>1</v>
      </c>
      <c r="H64" s="148">
        <v>48</v>
      </c>
      <c r="I64" s="148" t="s">
        <v>1016</v>
      </c>
      <c r="J64" s="148" t="s">
        <v>983</v>
      </c>
      <c r="K64" s="4" t="s">
        <v>984</v>
      </c>
      <c r="L64" s="4"/>
      <c r="M64" s="4"/>
      <c r="N64" s="4"/>
      <c r="O64" s="4"/>
      <c r="P64" s="4"/>
      <c r="Q64" s="4"/>
      <c r="R64" s="4"/>
      <c r="S64" s="4"/>
      <c r="T64" s="4"/>
    </row>
    <row r="65" spans="1:21" ht="26.4" x14ac:dyDescent="0.3">
      <c r="A65" s="156">
        <f t="shared" si="1"/>
        <v>63</v>
      </c>
      <c r="B65" s="83" t="s">
        <v>980</v>
      </c>
      <c r="C65" s="5" t="s">
        <v>1019</v>
      </c>
      <c r="D65" s="148"/>
      <c r="E65" s="4"/>
      <c r="F65" s="4"/>
      <c r="G65" s="148">
        <v>1</v>
      </c>
      <c r="H65" s="148">
        <v>94</v>
      </c>
      <c r="I65" s="148" t="s">
        <v>1016</v>
      </c>
      <c r="J65" s="148" t="s">
        <v>983</v>
      </c>
      <c r="K65" s="4" t="s">
        <v>984</v>
      </c>
      <c r="L65" s="4"/>
      <c r="M65" s="4"/>
      <c r="N65" s="4"/>
      <c r="O65" s="4"/>
      <c r="P65" s="4"/>
      <c r="Q65" s="4"/>
      <c r="R65" s="4"/>
      <c r="S65" s="4"/>
      <c r="T65" s="4"/>
    </row>
    <row r="66" spans="1:21" ht="26.4" x14ac:dyDescent="0.3">
      <c r="A66" s="156">
        <f t="shared" si="1"/>
        <v>64</v>
      </c>
      <c r="B66" s="83" t="s">
        <v>980</v>
      </c>
      <c r="C66" s="5" t="s">
        <v>1020</v>
      </c>
      <c r="D66" s="148"/>
      <c r="E66" s="4"/>
      <c r="F66" s="4"/>
      <c r="G66" s="148">
        <v>2</v>
      </c>
      <c r="H66" s="148">
        <v>128</v>
      </c>
      <c r="I66" s="148" t="s">
        <v>1016</v>
      </c>
      <c r="J66" s="148" t="s">
        <v>983</v>
      </c>
      <c r="K66" s="4" t="s">
        <v>984</v>
      </c>
      <c r="L66" s="4"/>
      <c r="M66" s="4"/>
      <c r="N66" s="4"/>
      <c r="O66" s="4"/>
      <c r="P66" s="4"/>
      <c r="Q66" s="4"/>
      <c r="R66" s="4"/>
      <c r="S66" s="4"/>
      <c r="T66" s="4"/>
    </row>
    <row r="67" spans="1:21" ht="26.4" x14ac:dyDescent="0.3">
      <c r="A67" s="156">
        <f t="shared" si="1"/>
        <v>65</v>
      </c>
      <c r="B67" s="83" t="s">
        <v>980</v>
      </c>
      <c r="C67" s="5" t="s">
        <v>1043</v>
      </c>
      <c r="D67" s="84"/>
      <c r="E67" s="4"/>
      <c r="F67" s="4"/>
      <c r="G67" s="148">
        <v>54</v>
      </c>
      <c r="H67" s="148">
        <v>156600</v>
      </c>
      <c r="I67" s="148" t="s">
        <v>1044</v>
      </c>
      <c r="J67" s="148" t="s">
        <v>983</v>
      </c>
      <c r="K67" s="4" t="s">
        <v>984</v>
      </c>
      <c r="L67" s="4"/>
      <c r="M67" s="4"/>
      <c r="N67" s="4"/>
      <c r="O67" s="4"/>
      <c r="P67" s="4"/>
      <c r="Q67" s="4"/>
      <c r="R67" s="4"/>
      <c r="S67" s="4"/>
      <c r="T67" s="4"/>
    </row>
    <row r="68" spans="1:21" s="227" customFormat="1" ht="36" x14ac:dyDescent="0.25">
      <c r="A68" s="223">
        <f t="shared" si="1"/>
        <v>66</v>
      </c>
      <c r="B68" s="231" t="s">
        <v>1294</v>
      </c>
      <c r="C68" s="232" t="s">
        <v>1295</v>
      </c>
      <c r="D68" s="233"/>
      <c r="E68" s="233" t="s">
        <v>151</v>
      </c>
      <c r="F68" s="233" t="s">
        <v>1296</v>
      </c>
      <c r="G68" s="233" t="s">
        <v>334</v>
      </c>
      <c r="H68" s="233" t="s">
        <v>1297</v>
      </c>
      <c r="I68" s="233" t="s">
        <v>1100</v>
      </c>
      <c r="J68" s="233" t="s">
        <v>879</v>
      </c>
      <c r="K68" s="229" t="s">
        <v>1322</v>
      </c>
      <c r="L68" s="110"/>
      <c r="M68" s="179"/>
      <c r="N68" s="110"/>
      <c r="O68" s="110"/>
      <c r="P68" s="110"/>
      <c r="Q68" s="110"/>
      <c r="R68" s="110"/>
      <c r="S68" s="179"/>
      <c r="T68" s="110"/>
    </row>
    <row r="69" spans="1:21" ht="36.6" x14ac:dyDescent="0.3">
      <c r="A69" s="223">
        <f t="shared" ref="A69:A77" si="2">1+A68</f>
        <v>67</v>
      </c>
      <c r="B69" s="228" t="s">
        <v>1294</v>
      </c>
      <c r="C69" s="229" t="s">
        <v>1309</v>
      </c>
      <c r="D69" s="230"/>
      <c r="E69" s="230" t="s">
        <v>151</v>
      </c>
      <c r="F69" s="230"/>
      <c r="G69" s="230" t="s">
        <v>1300</v>
      </c>
      <c r="H69" s="230" t="s">
        <v>1310</v>
      </c>
      <c r="I69" s="230" t="s">
        <v>1100</v>
      </c>
      <c r="J69" s="230" t="s">
        <v>879</v>
      </c>
      <c r="K69" s="229" t="s">
        <v>1322</v>
      </c>
      <c r="L69" s="157"/>
      <c r="M69" s="166"/>
      <c r="N69" s="157"/>
      <c r="O69" s="157"/>
      <c r="P69" s="157"/>
      <c r="Q69" s="157"/>
      <c r="R69" s="157"/>
      <c r="S69" s="166"/>
      <c r="T69" s="157"/>
    </row>
    <row r="70" spans="1:21" ht="36.6" x14ac:dyDescent="0.3">
      <c r="A70" s="223">
        <f t="shared" si="2"/>
        <v>68</v>
      </c>
      <c r="B70" s="228" t="s">
        <v>1294</v>
      </c>
      <c r="C70" s="229" t="s">
        <v>1311</v>
      </c>
      <c r="D70" s="230"/>
      <c r="E70" s="230" t="s">
        <v>151</v>
      </c>
      <c r="F70" s="230"/>
      <c r="G70" s="234">
        <v>2</v>
      </c>
      <c r="H70" s="230" t="s">
        <v>1312</v>
      </c>
      <c r="I70" s="230" t="s">
        <v>1100</v>
      </c>
      <c r="J70" s="230" t="s">
        <v>879</v>
      </c>
      <c r="K70" s="229" t="s">
        <v>1322</v>
      </c>
      <c r="L70" s="157"/>
      <c r="M70" s="166"/>
      <c r="N70" s="157"/>
      <c r="O70" s="157"/>
      <c r="P70" s="157"/>
      <c r="Q70" s="157"/>
      <c r="R70" s="157"/>
      <c r="S70" s="166"/>
      <c r="T70" s="157"/>
    </row>
    <row r="71" spans="1:21" ht="36.6" x14ac:dyDescent="0.3">
      <c r="A71" s="223">
        <f t="shared" si="2"/>
        <v>69</v>
      </c>
      <c r="B71" s="228" t="s">
        <v>1294</v>
      </c>
      <c r="C71" s="229" t="s">
        <v>1320</v>
      </c>
      <c r="D71" s="230"/>
      <c r="E71" s="230" t="s">
        <v>151</v>
      </c>
      <c r="F71" s="230"/>
      <c r="G71" s="230"/>
      <c r="H71" s="230"/>
      <c r="I71" s="230" t="s">
        <v>1100</v>
      </c>
      <c r="J71" s="230" t="s">
        <v>879</v>
      </c>
      <c r="K71" s="229" t="s">
        <v>1322</v>
      </c>
      <c r="L71" s="157"/>
      <c r="M71" s="166"/>
      <c r="N71" s="157"/>
      <c r="O71" s="157"/>
      <c r="P71" s="157"/>
      <c r="Q71" s="157"/>
      <c r="R71" s="157"/>
      <c r="S71" s="166"/>
      <c r="T71" s="157"/>
    </row>
    <row r="72" spans="1:21" x14ac:dyDescent="0.3">
      <c r="A72" s="223">
        <f t="shared" si="2"/>
        <v>70</v>
      </c>
      <c r="B72" s="48" t="s">
        <v>1119</v>
      </c>
      <c r="C72" s="229" t="s">
        <v>1320</v>
      </c>
      <c r="D72" s="45"/>
      <c r="E72" s="45"/>
      <c r="F72" s="235"/>
      <c r="G72" s="223"/>
      <c r="H72" s="45" t="s">
        <v>1124</v>
      </c>
      <c r="I72" s="45" t="s">
        <v>1125</v>
      </c>
      <c r="J72" s="45" t="s">
        <v>879</v>
      </c>
      <c r="K72" s="45" t="s">
        <v>1126</v>
      </c>
      <c r="L72" s="157"/>
      <c r="M72" s="167"/>
      <c r="N72" s="167"/>
      <c r="O72" s="167"/>
      <c r="P72" s="167"/>
      <c r="Q72" s="167"/>
      <c r="R72" s="167"/>
      <c r="S72" s="167"/>
      <c r="T72" s="167"/>
    </row>
    <row r="73" spans="1:21" ht="24" x14ac:dyDescent="0.3">
      <c r="A73" s="223">
        <f t="shared" si="2"/>
        <v>71</v>
      </c>
      <c r="B73" s="48" t="s">
        <v>1119</v>
      </c>
      <c r="C73" s="229" t="s">
        <v>1320</v>
      </c>
      <c r="D73" s="45"/>
      <c r="E73" s="45"/>
      <c r="F73" s="235"/>
      <c r="G73" s="223"/>
      <c r="H73" s="45" t="s">
        <v>1127</v>
      </c>
      <c r="I73" s="45" t="s">
        <v>1128</v>
      </c>
      <c r="J73" s="45" t="s">
        <v>879</v>
      </c>
      <c r="K73" s="45" t="s">
        <v>1129</v>
      </c>
      <c r="L73" s="157"/>
      <c r="M73" s="167"/>
      <c r="N73" s="167"/>
      <c r="O73" s="167"/>
      <c r="P73" s="167"/>
      <c r="Q73" s="167"/>
      <c r="R73" s="167"/>
      <c r="S73" s="167"/>
      <c r="T73" s="167"/>
    </row>
    <row r="74" spans="1:21" x14ac:dyDescent="0.3">
      <c r="A74" s="223">
        <f t="shared" si="2"/>
        <v>72</v>
      </c>
      <c r="B74" s="48" t="s">
        <v>1119</v>
      </c>
      <c r="C74" s="229" t="s">
        <v>1320</v>
      </c>
      <c r="D74" s="45"/>
      <c r="E74" s="45"/>
      <c r="F74" s="235"/>
      <c r="G74" s="223"/>
      <c r="H74" s="223">
        <v>610886</v>
      </c>
      <c r="I74" s="45" t="s">
        <v>1130</v>
      </c>
      <c r="J74" s="45" t="s">
        <v>879</v>
      </c>
      <c r="K74" s="45" t="s">
        <v>1131</v>
      </c>
      <c r="L74" s="157"/>
      <c r="M74" s="167"/>
      <c r="N74" s="167"/>
      <c r="O74" s="167"/>
      <c r="P74" s="167"/>
      <c r="Q74" s="167"/>
      <c r="R74" s="167"/>
      <c r="S74" s="167"/>
      <c r="T74" s="167"/>
    </row>
    <row r="75" spans="1:21" x14ac:dyDescent="0.3">
      <c r="A75" s="223">
        <f t="shared" si="2"/>
        <v>73</v>
      </c>
      <c r="B75" s="48" t="s">
        <v>1119</v>
      </c>
      <c r="C75" s="229" t="s">
        <v>1320</v>
      </c>
      <c r="D75" s="45"/>
      <c r="E75" s="45"/>
      <c r="F75" s="235"/>
      <c r="G75" s="223"/>
      <c r="H75" s="223">
        <v>624405</v>
      </c>
      <c r="I75" s="45" t="s">
        <v>1135</v>
      </c>
      <c r="J75" s="45" t="s">
        <v>879</v>
      </c>
      <c r="K75" s="45" t="s">
        <v>1136</v>
      </c>
      <c r="L75" s="157"/>
      <c r="M75" s="167"/>
      <c r="N75" s="167"/>
      <c r="O75" s="167"/>
      <c r="P75" s="167"/>
      <c r="Q75" s="167"/>
      <c r="R75" s="167"/>
      <c r="S75" s="167"/>
      <c r="T75" s="167"/>
    </row>
    <row r="76" spans="1:21" customFormat="1" ht="60" x14ac:dyDescent="0.3">
      <c r="A76" s="246">
        <f t="shared" si="2"/>
        <v>74</v>
      </c>
      <c r="B76" s="245" t="s">
        <v>486</v>
      </c>
      <c r="C76" s="45" t="s">
        <v>638</v>
      </c>
      <c r="D76" s="263">
        <v>7616999008</v>
      </c>
      <c r="E76" s="45"/>
      <c r="F76" s="45" t="s">
        <v>639</v>
      </c>
      <c r="G76" s="125">
        <v>250</v>
      </c>
      <c r="H76" s="235"/>
      <c r="I76" s="246" t="s">
        <v>640</v>
      </c>
      <c r="J76" s="235"/>
      <c r="K76" s="45" t="s">
        <v>491</v>
      </c>
      <c r="L76" s="117"/>
      <c r="M76" s="117"/>
      <c r="N76" s="117"/>
      <c r="O76" s="117"/>
      <c r="P76" s="117"/>
      <c r="Q76" s="117"/>
      <c r="R76" s="117"/>
      <c r="S76" s="117"/>
      <c r="T76" s="117"/>
      <c r="U76" s="119"/>
    </row>
    <row r="77" spans="1:21" customFormat="1" ht="60" x14ac:dyDescent="0.3">
      <c r="A77" s="246">
        <f t="shared" si="2"/>
        <v>75</v>
      </c>
      <c r="B77" s="245" t="s">
        <v>486</v>
      </c>
      <c r="C77" s="45" t="s">
        <v>638</v>
      </c>
      <c r="D77" s="258">
        <v>7616999008</v>
      </c>
      <c r="E77" s="45"/>
      <c r="F77" s="45" t="s">
        <v>639</v>
      </c>
      <c r="G77" s="235"/>
      <c r="H77" s="235"/>
      <c r="I77" s="246" t="s">
        <v>641</v>
      </c>
      <c r="J77" s="235"/>
      <c r="K77" s="45" t="s">
        <v>491</v>
      </c>
      <c r="L77" s="117"/>
      <c r="M77" s="117"/>
      <c r="N77" s="117"/>
      <c r="O77" s="117"/>
      <c r="P77" s="117"/>
      <c r="Q77" s="117"/>
      <c r="R77" s="117"/>
      <c r="S77" s="117"/>
      <c r="T77" s="117"/>
      <c r="U77" s="119"/>
    </row>
    <row r="78" spans="1:21" x14ac:dyDescent="0.3">
      <c r="A78" s="157"/>
      <c r="B78" s="171"/>
      <c r="C78" s="167"/>
      <c r="D78" s="167"/>
      <c r="E78" s="167"/>
      <c r="F78" s="167"/>
      <c r="G78" s="167"/>
      <c r="H78" s="167"/>
      <c r="I78" s="167"/>
      <c r="J78" s="167"/>
      <c r="K78" s="167"/>
      <c r="L78" s="157"/>
      <c r="M78" s="167"/>
      <c r="N78" s="167"/>
      <c r="O78" s="167"/>
      <c r="P78" s="167"/>
      <c r="Q78" s="167"/>
      <c r="R78" s="167"/>
      <c r="S78" s="167"/>
      <c r="T78" s="167"/>
    </row>
    <row r="79" spans="1:21" x14ac:dyDescent="0.3">
      <c r="A79" s="157"/>
      <c r="B79" s="171"/>
      <c r="C79" s="167"/>
      <c r="D79" s="167"/>
      <c r="E79" s="167"/>
      <c r="F79" s="167"/>
      <c r="G79" s="167"/>
      <c r="H79" s="167"/>
      <c r="I79" s="167"/>
      <c r="J79" s="167"/>
      <c r="K79" s="167"/>
      <c r="L79" s="157"/>
      <c r="M79" s="167"/>
      <c r="N79" s="167"/>
      <c r="O79" s="167"/>
      <c r="P79" s="167"/>
      <c r="Q79" s="167"/>
      <c r="R79" s="167"/>
      <c r="S79" s="167"/>
      <c r="T79" s="167"/>
    </row>
    <row r="80" spans="1:21" x14ac:dyDescent="0.3">
      <c r="A80" s="157"/>
      <c r="B80" s="171"/>
      <c r="C80" s="167"/>
      <c r="D80" s="167"/>
      <c r="E80" s="167"/>
      <c r="F80" s="167"/>
      <c r="G80" s="167"/>
      <c r="H80" s="167"/>
      <c r="I80" s="167"/>
      <c r="J80" s="167"/>
      <c r="K80" s="167"/>
      <c r="L80" s="157"/>
      <c r="M80" s="167"/>
      <c r="N80" s="167"/>
      <c r="O80" s="167"/>
      <c r="P80" s="167"/>
      <c r="Q80" s="167"/>
      <c r="R80" s="167"/>
      <c r="S80" s="167"/>
      <c r="T80" s="167"/>
    </row>
    <row r="81" spans="1:20" x14ac:dyDescent="0.3">
      <c r="A81" s="157"/>
      <c r="B81" s="171"/>
      <c r="C81" s="167"/>
      <c r="D81" s="167"/>
      <c r="E81" s="167"/>
      <c r="F81" s="167"/>
      <c r="G81" s="167"/>
      <c r="H81" s="167"/>
      <c r="I81" s="167"/>
      <c r="J81" s="167"/>
      <c r="K81" s="167"/>
      <c r="L81" s="157"/>
      <c r="M81" s="167"/>
      <c r="N81" s="167"/>
      <c r="O81" s="167"/>
      <c r="P81" s="167"/>
      <c r="Q81" s="167"/>
      <c r="R81" s="167"/>
      <c r="S81" s="167"/>
      <c r="T81" s="167"/>
    </row>
    <row r="82" spans="1:20" x14ac:dyDescent="0.3">
      <c r="A82" s="157"/>
      <c r="B82" s="171"/>
      <c r="C82" s="167"/>
      <c r="D82" s="167"/>
      <c r="E82" s="167"/>
      <c r="F82" s="167"/>
      <c r="G82" s="167"/>
      <c r="H82" s="167"/>
      <c r="I82" s="167"/>
      <c r="J82" s="167"/>
      <c r="K82" s="167"/>
      <c r="L82" s="157"/>
      <c r="M82" s="167"/>
      <c r="N82" s="167"/>
      <c r="O82" s="167"/>
      <c r="P82" s="167"/>
      <c r="Q82" s="167"/>
      <c r="R82" s="167"/>
      <c r="S82" s="167"/>
      <c r="T82" s="167"/>
    </row>
    <row r="83" spans="1:20" x14ac:dyDescent="0.3">
      <c r="A83" s="157"/>
      <c r="B83" s="171"/>
      <c r="C83" s="167"/>
      <c r="D83" s="167"/>
      <c r="E83" s="167"/>
      <c r="F83" s="167"/>
      <c r="G83" s="167"/>
      <c r="H83" s="167"/>
      <c r="I83" s="167"/>
      <c r="J83" s="167"/>
      <c r="K83" s="167"/>
      <c r="L83" s="157"/>
      <c r="M83" s="167"/>
      <c r="N83" s="167"/>
      <c r="O83" s="167"/>
      <c r="P83" s="167"/>
      <c r="Q83" s="167"/>
      <c r="R83" s="167"/>
      <c r="S83" s="167"/>
      <c r="T83" s="167"/>
    </row>
    <row r="84" spans="1:20" x14ac:dyDescent="0.3">
      <c r="A84" s="157"/>
      <c r="B84" s="171"/>
      <c r="C84" s="167"/>
      <c r="D84" s="167"/>
      <c r="E84" s="167"/>
      <c r="F84" s="167"/>
      <c r="G84" s="167"/>
      <c r="H84" s="167"/>
      <c r="I84" s="167"/>
      <c r="J84" s="167"/>
      <c r="K84" s="167"/>
      <c r="L84" s="157"/>
      <c r="M84" s="167"/>
      <c r="N84" s="167"/>
      <c r="O84" s="167"/>
      <c r="P84" s="167"/>
      <c r="Q84" s="167"/>
      <c r="R84" s="167"/>
      <c r="S84" s="167"/>
      <c r="T84" s="167"/>
    </row>
    <row r="85" spans="1:20" x14ac:dyDescent="0.3">
      <c r="A85" s="157"/>
      <c r="B85" s="163"/>
      <c r="C85" s="166"/>
      <c r="D85" s="172"/>
      <c r="E85" s="173"/>
      <c r="F85" s="173"/>
      <c r="G85" s="172"/>
      <c r="H85" s="174"/>
      <c r="I85" s="173"/>
      <c r="J85" s="173"/>
      <c r="K85" s="173"/>
      <c r="L85" s="166"/>
      <c r="M85" s="166"/>
      <c r="N85" s="166"/>
      <c r="O85" s="166"/>
      <c r="P85" s="166"/>
      <c r="Q85" s="166"/>
      <c r="R85" s="166"/>
      <c r="S85" s="166"/>
      <c r="T85" s="166"/>
    </row>
    <row r="86" spans="1:20" x14ac:dyDescent="0.3">
      <c r="A86" s="157"/>
      <c r="B86" s="163"/>
      <c r="C86" s="166"/>
      <c r="D86" s="172"/>
      <c r="E86" s="173"/>
      <c r="F86" s="173"/>
      <c r="G86" s="172"/>
      <c r="H86" s="174"/>
      <c r="I86" s="173"/>
      <c r="J86" s="173"/>
      <c r="K86" s="173"/>
      <c r="L86" s="166"/>
      <c r="M86" s="166"/>
      <c r="N86" s="166"/>
      <c r="O86" s="166"/>
      <c r="P86" s="166"/>
      <c r="Q86" s="166"/>
      <c r="R86" s="166"/>
      <c r="S86" s="166"/>
      <c r="T86" s="166"/>
    </row>
    <row r="87" spans="1:20" x14ac:dyDescent="0.3">
      <c r="A87" s="157"/>
      <c r="B87" s="163"/>
      <c r="C87" s="166"/>
      <c r="D87" s="172"/>
      <c r="E87" s="173"/>
      <c r="F87" s="173"/>
      <c r="G87" s="172"/>
      <c r="H87" s="174"/>
      <c r="I87" s="173"/>
      <c r="J87" s="173"/>
      <c r="K87" s="173"/>
      <c r="L87" s="166"/>
      <c r="M87" s="166"/>
      <c r="N87" s="166"/>
      <c r="O87" s="166"/>
      <c r="P87" s="166"/>
      <c r="Q87" s="166"/>
      <c r="R87" s="166"/>
      <c r="S87" s="166"/>
      <c r="T87" s="166"/>
    </row>
    <row r="88" spans="1:20" x14ac:dyDescent="0.3">
      <c r="A88" s="157"/>
      <c r="B88" s="163"/>
      <c r="C88" s="166"/>
      <c r="D88" s="172"/>
      <c r="E88" s="173"/>
      <c r="F88" s="173"/>
      <c r="G88" s="172"/>
      <c r="H88" s="174"/>
      <c r="I88" s="173"/>
      <c r="J88" s="173"/>
      <c r="K88" s="173"/>
      <c r="L88" s="166"/>
      <c r="M88" s="166"/>
      <c r="N88" s="166"/>
      <c r="O88" s="166"/>
      <c r="P88" s="166"/>
      <c r="Q88" s="166"/>
      <c r="R88" s="166"/>
      <c r="S88" s="166"/>
      <c r="T88" s="166"/>
    </row>
    <row r="89" spans="1:20" x14ac:dyDescent="0.3">
      <c r="A89" s="157"/>
      <c r="B89" s="163"/>
      <c r="C89" s="166"/>
      <c r="D89" s="172"/>
      <c r="E89" s="173"/>
      <c r="F89" s="173"/>
      <c r="G89" s="172"/>
      <c r="H89" s="174"/>
      <c r="I89" s="173"/>
      <c r="J89" s="173"/>
      <c r="K89" s="173"/>
      <c r="L89" s="166"/>
      <c r="M89" s="166"/>
      <c r="N89" s="166"/>
      <c r="O89" s="166"/>
      <c r="P89" s="166"/>
      <c r="Q89" s="166"/>
      <c r="R89" s="166"/>
      <c r="S89" s="166"/>
      <c r="T89" s="166"/>
    </row>
    <row r="90" spans="1:20" x14ac:dyDescent="0.3">
      <c r="A90" s="157"/>
      <c r="B90" s="163"/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  <c r="N90" s="166"/>
      <c r="O90" s="166"/>
      <c r="P90" s="166"/>
      <c r="Q90" s="166"/>
      <c r="R90" s="166"/>
      <c r="S90" s="166"/>
      <c r="T90" s="166"/>
    </row>
    <row r="91" spans="1:20" x14ac:dyDescent="0.3">
      <c r="A91" s="157"/>
      <c r="B91" s="163"/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  <c r="N91" s="166"/>
      <c r="O91" s="166"/>
      <c r="P91" s="166"/>
      <c r="Q91" s="166"/>
      <c r="R91" s="166"/>
      <c r="S91" s="166"/>
      <c r="T91" s="166"/>
    </row>
    <row r="92" spans="1:20" x14ac:dyDescent="0.3">
      <c r="A92" s="157"/>
      <c r="B92" s="163"/>
      <c r="C92" s="166"/>
      <c r="D92" s="166"/>
      <c r="E92" s="166"/>
      <c r="F92" s="166"/>
      <c r="G92" s="166"/>
      <c r="H92" s="166"/>
      <c r="I92" s="166"/>
      <c r="J92" s="166"/>
      <c r="K92" s="166"/>
      <c r="L92" s="166"/>
      <c r="M92" s="166"/>
      <c r="N92" s="166"/>
      <c r="O92" s="166"/>
      <c r="P92" s="166"/>
      <c r="Q92" s="166"/>
      <c r="R92" s="166"/>
      <c r="S92" s="166"/>
      <c r="T92" s="166"/>
    </row>
    <row r="93" spans="1:20" x14ac:dyDescent="0.3">
      <c r="A93" s="157"/>
      <c r="B93" s="168"/>
      <c r="C93" s="169"/>
      <c r="D93" s="157"/>
      <c r="E93" s="175"/>
      <c r="F93" s="170"/>
      <c r="G93" s="157"/>
      <c r="H93" s="170"/>
      <c r="I93" s="175"/>
      <c r="J93" s="175"/>
      <c r="K93" s="170"/>
      <c r="L93" s="157"/>
      <c r="M93" s="166"/>
      <c r="N93" s="157"/>
      <c r="O93" s="170"/>
      <c r="P93" s="169"/>
      <c r="Q93" s="170"/>
      <c r="R93" s="170"/>
      <c r="S93" s="170"/>
      <c r="T93" s="170"/>
    </row>
    <row r="94" spans="1:20" x14ac:dyDescent="0.3">
      <c r="A94" s="157"/>
      <c r="B94" s="168"/>
      <c r="C94" s="170"/>
      <c r="D94" s="157"/>
      <c r="E94" s="175"/>
      <c r="F94" s="170"/>
      <c r="G94" s="157"/>
      <c r="H94" s="170"/>
      <c r="I94" s="175"/>
      <c r="J94" s="175"/>
      <c r="K94" s="170"/>
      <c r="L94" s="157"/>
      <c r="M94" s="170"/>
      <c r="N94" s="157"/>
      <c r="O94" s="157"/>
      <c r="P94" s="169"/>
      <c r="Q94" s="170"/>
      <c r="R94" s="170"/>
      <c r="S94" s="170"/>
      <c r="T94" s="170"/>
    </row>
    <row r="95" spans="1:20" x14ac:dyDescent="0.3">
      <c r="A95" s="157"/>
      <c r="B95" s="165"/>
      <c r="C95" s="157"/>
      <c r="D95" s="157"/>
      <c r="F95" s="157"/>
      <c r="H95" s="157"/>
      <c r="I95" s="157"/>
      <c r="J95" s="166"/>
      <c r="K95" s="166"/>
      <c r="R95" s="176"/>
    </row>
    <row r="96" spans="1:20" s="89" customFormat="1" ht="13.2" x14ac:dyDescent="0.3">
      <c r="A96" s="157"/>
      <c r="B96" s="177"/>
      <c r="C96" s="178"/>
      <c r="D96" s="110"/>
      <c r="E96" s="179"/>
      <c r="F96" s="179"/>
      <c r="G96" s="110"/>
      <c r="H96" s="110"/>
      <c r="I96" s="110"/>
      <c r="J96" s="110"/>
      <c r="K96" s="179"/>
      <c r="L96" s="179"/>
      <c r="M96" s="179"/>
      <c r="N96" s="179"/>
      <c r="O96" s="179"/>
      <c r="P96" s="179"/>
      <c r="Q96" s="179"/>
      <c r="R96" s="179"/>
      <c r="S96" s="179"/>
      <c r="T96" s="179"/>
    </row>
    <row r="97" spans="1:20" s="89" customFormat="1" ht="13.2" x14ac:dyDescent="0.3">
      <c r="A97" s="157"/>
      <c r="B97" s="177"/>
      <c r="C97" s="178"/>
      <c r="D97" s="110"/>
      <c r="E97" s="179"/>
      <c r="F97" s="179"/>
      <c r="G97" s="110"/>
      <c r="H97" s="110"/>
      <c r="I97" s="110"/>
      <c r="J97" s="110"/>
      <c r="K97" s="179"/>
      <c r="L97" s="179"/>
      <c r="M97" s="179"/>
      <c r="N97" s="179"/>
      <c r="O97" s="179"/>
      <c r="P97" s="179"/>
      <c r="Q97" s="179"/>
      <c r="R97" s="179"/>
      <c r="S97" s="179"/>
      <c r="T97" s="179"/>
    </row>
    <row r="98" spans="1:20" s="89" customFormat="1" ht="13.2" x14ac:dyDescent="0.3">
      <c r="A98" s="157"/>
      <c r="B98" s="177"/>
      <c r="C98" s="178"/>
      <c r="D98" s="110"/>
      <c r="E98" s="179"/>
      <c r="F98" s="179"/>
      <c r="G98" s="110"/>
      <c r="H98" s="110"/>
      <c r="I98" s="110"/>
      <c r="J98" s="110"/>
      <c r="K98" s="179"/>
      <c r="L98" s="179"/>
      <c r="M98" s="179"/>
      <c r="N98" s="179"/>
      <c r="O98" s="179"/>
      <c r="P98" s="179"/>
      <c r="Q98" s="179"/>
      <c r="R98" s="179"/>
      <c r="S98" s="179"/>
      <c r="T98" s="179"/>
    </row>
    <row r="99" spans="1:20" s="89" customFormat="1" ht="13.2" x14ac:dyDescent="0.3">
      <c r="A99" s="157"/>
      <c r="B99" s="177"/>
      <c r="C99" s="178"/>
      <c r="D99" s="110"/>
      <c r="E99" s="179"/>
      <c r="F99" s="179"/>
      <c r="G99" s="110"/>
      <c r="H99" s="110"/>
      <c r="I99" s="110"/>
      <c r="J99" s="110"/>
      <c r="K99" s="179"/>
      <c r="L99" s="179"/>
      <c r="M99" s="179"/>
      <c r="N99" s="179"/>
      <c r="O99" s="179"/>
      <c r="P99" s="179"/>
      <c r="Q99" s="179"/>
      <c r="R99" s="179"/>
      <c r="S99" s="179"/>
      <c r="T99" s="179"/>
    </row>
    <row r="100" spans="1:20" s="89" customFormat="1" ht="13.2" x14ac:dyDescent="0.3">
      <c r="A100" s="157"/>
      <c r="B100" s="177"/>
      <c r="C100" s="178"/>
      <c r="D100" s="110"/>
      <c r="E100" s="179"/>
      <c r="F100" s="179"/>
      <c r="G100" s="110"/>
      <c r="H100" s="110"/>
      <c r="I100" s="110"/>
      <c r="J100" s="110"/>
      <c r="K100" s="179"/>
      <c r="L100" s="179"/>
      <c r="M100" s="179"/>
      <c r="N100" s="179"/>
      <c r="O100" s="179"/>
      <c r="P100" s="179"/>
      <c r="Q100" s="179"/>
      <c r="R100" s="179"/>
      <c r="S100" s="179"/>
      <c r="T100" s="179"/>
    </row>
    <row r="101" spans="1:20" s="89" customFormat="1" ht="13.2" x14ac:dyDescent="0.3">
      <c r="A101" s="157"/>
      <c r="B101" s="177"/>
      <c r="C101" s="178"/>
      <c r="D101" s="180"/>
      <c r="E101" s="179"/>
      <c r="F101" s="179"/>
      <c r="G101" s="110"/>
      <c r="H101" s="110"/>
      <c r="I101" s="110"/>
      <c r="J101" s="110"/>
      <c r="K101" s="179"/>
      <c r="L101" s="179"/>
      <c r="M101" s="179"/>
      <c r="N101" s="179"/>
      <c r="O101" s="179"/>
      <c r="P101" s="179"/>
      <c r="Q101" s="179"/>
      <c r="R101" s="179"/>
      <c r="S101" s="179"/>
      <c r="T101" s="179"/>
    </row>
  </sheetData>
  <autoFilter ref="A2:T77">
    <filterColumn colId="16" showButton="0"/>
  </autoFilter>
  <mergeCells count="36">
    <mergeCell ref="A1:A2"/>
    <mergeCell ref="B1:B2"/>
    <mergeCell ref="M1:M2"/>
    <mergeCell ref="N1:N2"/>
    <mergeCell ref="O1:O2"/>
    <mergeCell ref="K1:K2"/>
    <mergeCell ref="T1:T2"/>
    <mergeCell ref="C1:C2"/>
    <mergeCell ref="D1:D2"/>
    <mergeCell ref="E1:E2"/>
    <mergeCell ref="P1:P2"/>
    <mergeCell ref="F1:F2"/>
    <mergeCell ref="G1:G2"/>
    <mergeCell ref="H1:H2"/>
    <mergeCell ref="I1:I2"/>
    <mergeCell ref="J1:J2"/>
    <mergeCell ref="L1:L2"/>
    <mergeCell ref="Q16:R16"/>
    <mergeCell ref="Q13:R13"/>
    <mergeCell ref="Q14:R14"/>
    <mergeCell ref="L12:L16"/>
    <mergeCell ref="Q15:R15"/>
    <mergeCell ref="Q11:R11"/>
    <mergeCell ref="Q12:R12"/>
    <mergeCell ref="Q1:R2"/>
    <mergeCell ref="S1:S2"/>
    <mergeCell ref="Q9:R9"/>
    <mergeCell ref="Q10:R10"/>
    <mergeCell ref="S41:S43"/>
    <mergeCell ref="M47:M48"/>
    <mergeCell ref="S47:S48"/>
    <mergeCell ref="Q35:R35"/>
    <mergeCell ref="Q36:R36"/>
    <mergeCell ref="Q37:R37"/>
    <mergeCell ref="S37:S40"/>
    <mergeCell ref="Q38:R38"/>
  </mergeCells>
  <hyperlinks>
    <hyperlink ref="E52" r:id="rId1" display="https://docs.cntd.ru/document/1200009338"/>
  </hyperlinks>
  <pageMargins left="0.7" right="0.7" top="0.75" bottom="0.75" header="0.3" footer="0.3"/>
  <pageSetup paperSize="9" orientation="portrait" horizontalDpi="300" verticalDpi="300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T38"/>
  <sheetViews>
    <sheetView workbookViewId="0">
      <selection activeCell="F50" sqref="F50"/>
    </sheetView>
  </sheetViews>
  <sheetFormatPr defaultRowHeight="14.4" x14ac:dyDescent="0.3"/>
  <cols>
    <col min="1" max="1" width="5.6640625" customWidth="1"/>
    <col min="2" max="2" width="22.33203125" customWidth="1"/>
    <col min="3" max="3" width="30.6640625" customWidth="1"/>
    <col min="4" max="4" width="24.88671875" customWidth="1"/>
    <col min="5" max="5" width="23.77734375" customWidth="1"/>
    <col min="6" max="6" width="34.5546875" customWidth="1"/>
    <col min="9" max="9" width="18.6640625" customWidth="1"/>
    <col min="11" max="11" width="25.88671875" customWidth="1"/>
  </cols>
  <sheetData>
    <row r="1" spans="1:20" x14ac:dyDescent="0.3">
      <c r="A1" s="360" t="s">
        <v>2</v>
      </c>
      <c r="B1" s="360" t="s">
        <v>390</v>
      </c>
      <c r="C1" s="360" t="s">
        <v>411</v>
      </c>
      <c r="D1" s="379" t="s">
        <v>392</v>
      </c>
      <c r="E1" s="360" t="s">
        <v>412</v>
      </c>
      <c r="F1" s="381" t="s">
        <v>413</v>
      </c>
      <c r="G1" s="360" t="s">
        <v>414</v>
      </c>
      <c r="H1" s="360" t="s">
        <v>415</v>
      </c>
      <c r="I1" s="360" t="s">
        <v>416</v>
      </c>
      <c r="J1" s="360" t="s">
        <v>417</v>
      </c>
      <c r="K1" s="360" t="s">
        <v>396</v>
      </c>
      <c r="L1" s="379" t="s">
        <v>418</v>
      </c>
      <c r="M1" s="360" t="s">
        <v>405</v>
      </c>
      <c r="N1" s="379" t="s">
        <v>392</v>
      </c>
      <c r="O1" s="360" t="s">
        <v>406</v>
      </c>
      <c r="P1" s="360" t="s">
        <v>407</v>
      </c>
      <c r="Q1" s="381" t="s">
        <v>408</v>
      </c>
      <c r="R1" s="368"/>
      <c r="S1" s="360" t="s">
        <v>409</v>
      </c>
      <c r="T1" s="381" t="s">
        <v>410</v>
      </c>
    </row>
    <row r="2" spans="1:20" ht="94.8" customHeight="1" x14ac:dyDescent="0.3">
      <c r="A2" s="360"/>
      <c r="B2" s="360"/>
      <c r="C2" s="360"/>
      <c r="D2" s="380"/>
      <c r="E2" s="360"/>
      <c r="F2" s="382"/>
      <c r="G2" s="360"/>
      <c r="H2" s="360"/>
      <c r="I2" s="360"/>
      <c r="J2" s="360"/>
      <c r="K2" s="360"/>
      <c r="L2" s="386"/>
      <c r="M2" s="360"/>
      <c r="N2" s="380"/>
      <c r="O2" s="360"/>
      <c r="P2" s="360"/>
      <c r="Q2" s="382"/>
      <c r="R2" s="385"/>
      <c r="S2" s="360"/>
      <c r="T2" s="382"/>
    </row>
    <row r="3" spans="1:20" ht="60" x14ac:dyDescent="0.3">
      <c r="A3" s="151">
        <v>1</v>
      </c>
      <c r="B3" s="150" t="s">
        <v>486</v>
      </c>
      <c r="C3" s="151" t="s">
        <v>492</v>
      </c>
      <c r="D3" s="257">
        <v>6815101000</v>
      </c>
      <c r="E3" s="151" t="s">
        <v>493</v>
      </c>
      <c r="F3" s="141" t="s">
        <v>494</v>
      </c>
      <c r="G3" s="141">
        <v>18</v>
      </c>
      <c r="H3" s="116"/>
      <c r="I3" s="151" t="s">
        <v>493</v>
      </c>
      <c r="J3" s="115"/>
      <c r="K3" s="57" t="s">
        <v>491</v>
      </c>
      <c r="L3" s="151"/>
      <c r="M3" s="151"/>
      <c r="N3" s="151"/>
      <c r="O3" s="151"/>
      <c r="P3" s="151"/>
      <c r="Q3" s="151"/>
      <c r="R3" s="151"/>
      <c r="S3" s="151"/>
      <c r="T3" s="151"/>
    </row>
    <row r="4" spans="1:20" ht="60" x14ac:dyDescent="0.3">
      <c r="A4" s="151">
        <f t="shared" ref="A4:A38" si="0">1+A3</f>
        <v>2</v>
      </c>
      <c r="B4" s="150" t="s">
        <v>486</v>
      </c>
      <c r="C4" s="151" t="s">
        <v>495</v>
      </c>
      <c r="D4" s="257">
        <v>6815101000</v>
      </c>
      <c r="E4" s="151" t="s">
        <v>493</v>
      </c>
      <c r="F4" s="141" t="s">
        <v>496</v>
      </c>
      <c r="G4" s="141">
        <v>14</v>
      </c>
      <c r="H4" s="116"/>
      <c r="I4" s="151" t="s">
        <v>493</v>
      </c>
      <c r="J4" s="115"/>
      <c r="K4" s="57" t="s">
        <v>491</v>
      </c>
      <c r="L4" s="151"/>
      <c r="M4" s="151"/>
      <c r="N4" s="151"/>
      <c r="O4" s="151"/>
      <c r="P4" s="151"/>
      <c r="Q4" s="151"/>
      <c r="R4" s="151"/>
      <c r="S4" s="151"/>
      <c r="T4" s="151"/>
    </row>
    <row r="5" spans="1:20" ht="60" x14ac:dyDescent="0.3">
      <c r="A5" s="151">
        <f t="shared" si="0"/>
        <v>3</v>
      </c>
      <c r="B5" s="150" t="s">
        <v>486</v>
      </c>
      <c r="C5" s="151" t="s">
        <v>499</v>
      </c>
      <c r="D5" s="151"/>
      <c r="E5" s="151"/>
      <c r="F5" s="141" t="s">
        <v>500</v>
      </c>
      <c r="G5" s="141" t="s">
        <v>1573</v>
      </c>
      <c r="H5" s="116"/>
      <c r="I5" s="151" t="s">
        <v>501</v>
      </c>
      <c r="J5" s="115"/>
      <c r="K5" s="57" t="s">
        <v>491</v>
      </c>
      <c r="L5" s="151"/>
      <c r="M5" s="151"/>
      <c r="N5" s="151"/>
      <c r="O5" s="151"/>
      <c r="P5" s="151"/>
      <c r="Q5" s="151"/>
      <c r="R5" s="151"/>
      <c r="S5" s="151"/>
      <c r="T5" s="151"/>
    </row>
    <row r="6" spans="1:20" ht="60" x14ac:dyDescent="0.3">
      <c r="A6" s="151">
        <f t="shared" si="0"/>
        <v>4</v>
      </c>
      <c r="B6" s="150" t="s">
        <v>486</v>
      </c>
      <c r="C6" s="71" t="s">
        <v>502</v>
      </c>
      <c r="D6" s="257">
        <v>4010390000</v>
      </c>
      <c r="E6" s="151"/>
      <c r="F6" s="141" t="s">
        <v>503</v>
      </c>
      <c r="G6" s="141">
        <v>14</v>
      </c>
      <c r="H6" s="116"/>
      <c r="I6" s="151" t="s">
        <v>501</v>
      </c>
      <c r="J6" s="115"/>
      <c r="K6" s="57" t="s">
        <v>491</v>
      </c>
      <c r="L6" s="151"/>
      <c r="M6" s="151"/>
      <c r="N6" s="151"/>
      <c r="O6" s="151"/>
      <c r="P6" s="151"/>
      <c r="Q6" s="151"/>
      <c r="R6" s="151"/>
      <c r="S6" s="151"/>
      <c r="T6" s="151"/>
    </row>
    <row r="7" spans="1:20" ht="48" x14ac:dyDescent="0.3">
      <c r="A7" s="151">
        <f t="shared" si="0"/>
        <v>5</v>
      </c>
      <c r="B7" s="150" t="s">
        <v>486</v>
      </c>
      <c r="C7" s="151" t="s">
        <v>674</v>
      </c>
      <c r="D7" s="151"/>
      <c r="E7" s="45" t="s">
        <v>675</v>
      </c>
      <c r="F7" s="141" t="s">
        <v>676</v>
      </c>
      <c r="G7" s="141">
        <v>6</v>
      </c>
      <c r="H7" s="384" t="s">
        <v>677</v>
      </c>
      <c r="I7" s="145" t="s">
        <v>675</v>
      </c>
      <c r="J7" s="143"/>
      <c r="K7" s="45" t="s">
        <v>661</v>
      </c>
      <c r="L7" s="151"/>
      <c r="M7" s="151"/>
      <c r="N7" s="151"/>
      <c r="O7" s="151"/>
      <c r="P7" s="151"/>
      <c r="Q7" s="151"/>
      <c r="R7" s="151"/>
      <c r="S7" s="151"/>
      <c r="T7" s="151"/>
    </row>
    <row r="8" spans="1:20" ht="48" x14ac:dyDescent="0.3">
      <c r="A8" s="151">
        <f t="shared" si="0"/>
        <v>6</v>
      </c>
      <c r="B8" s="150" t="s">
        <v>486</v>
      </c>
      <c r="C8" s="151" t="s">
        <v>678</v>
      </c>
      <c r="D8" s="151"/>
      <c r="E8" s="45" t="s">
        <v>675</v>
      </c>
      <c r="F8" s="141" t="s">
        <v>679</v>
      </c>
      <c r="G8" s="141">
        <v>4</v>
      </c>
      <c r="H8" s="384"/>
      <c r="I8" s="145" t="s">
        <v>675</v>
      </c>
      <c r="J8" s="143"/>
      <c r="K8" s="45" t="s">
        <v>661</v>
      </c>
      <c r="L8" s="151"/>
      <c r="M8" s="151"/>
      <c r="N8" s="151"/>
      <c r="O8" s="151"/>
      <c r="P8" s="151"/>
      <c r="Q8" s="151"/>
      <c r="R8" s="151"/>
      <c r="S8" s="151"/>
      <c r="T8" s="151"/>
    </row>
    <row r="9" spans="1:20" ht="48" x14ac:dyDescent="0.3">
      <c r="A9" s="151">
        <f t="shared" si="0"/>
        <v>7</v>
      </c>
      <c r="B9" s="150" t="s">
        <v>486</v>
      </c>
      <c r="C9" s="151" t="s">
        <v>680</v>
      </c>
      <c r="D9" s="151"/>
      <c r="E9" s="45" t="s">
        <v>675</v>
      </c>
      <c r="F9" s="141" t="s">
        <v>681</v>
      </c>
      <c r="G9" s="141">
        <v>1</v>
      </c>
      <c r="H9" s="384"/>
      <c r="I9" s="145" t="s">
        <v>675</v>
      </c>
      <c r="J9" s="144"/>
      <c r="K9" s="45" t="s">
        <v>661</v>
      </c>
      <c r="L9" s="151"/>
      <c r="M9" s="151"/>
      <c r="N9" s="151"/>
      <c r="O9" s="151"/>
      <c r="P9" s="151"/>
      <c r="Q9" s="151"/>
      <c r="R9" s="151"/>
      <c r="S9" s="151"/>
      <c r="T9" s="151"/>
    </row>
    <row r="10" spans="1:20" ht="72" x14ac:dyDescent="0.3">
      <c r="A10" s="285">
        <f t="shared" si="0"/>
        <v>8</v>
      </c>
      <c r="B10" s="150" t="s">
        <v>795</v>
      </c>
      <c r="C10" s="151" t="s">
        <v>798</v>
      </c>
      <c r="D10" s="151"/>
      <c r="E10" s="151"/>
      <c r="F10" s="151"/>
      <c r="G10" s="151"/>
      <c r="H10" s="151"/>
      <c r="I10" s="151"/>
      <c r="J10" s="151"/>
      <c r="K10" s="45" t="s">
        <v>7</v>
      </c>
      <c r="L10" s="151"/>
      <c r="M10" s="152" t="s">
        <v>796</v>
      </c>
      <c r="N10" s="151"/>
      <c r="O10" s="151"/>
      <c r="P10" s="151"/>
      <c r="Q10" s="378"/>
      <c r="R10" s="378"/>
      <c r="S10" s="151" t="s">
        <v>797</v>
      </c>
      <c r="T10" s="151"/>
    </row>
    <row r="11" spans="1:20" ht="36" x14ac:dyDescent="0.3">
      <c r="A11" s="151">
        <f t="shared" si="0"/>
        <v>9</v>
      </c>
      <c r="B11" s="150" t="s">
        <v>795</v>
      </c>
      <c r="C11" s="151" t="s">
        <v>806</v>
      </c>
      <c r="D11" s="151"/>
      <c r="E11" s="151"/>
      <c r="F11" s="151"/>
      <c r="G11" s="151"/>
      <c r="H11" s="151"/>
      <c r="I11" s="151"/>
      <c r="J11" s="151"/>
      <c r="K11" s="45" t="s">
        <v>7</v>
      </c>
      <c r="L11" s="151"/>
      <c r="M11" s="151"/>
      <c r="N11" s="151"/>
      <c r="O11" s="151"/>
      <c r="P11" s="151"/>
      <c r="Q11" s="378"/>
      <c r="R11" s="378"/>
      <c r="S11" s="151"/>
      <c r="T11" s="151"/>
    </row>
    <row r="12" spans="1:20" ht="36" x14ac:dyDescent="0.3">
      <c r="A12" s="151">
        <f t="shared" si="0"/>
        <v>10</v>
      </c>
      <c r="B12" s="150" t="s">
        <v>795</v>
      </c>
      <c r="C12" s="151" t="s">
        <v>814</v>
      </c>
      <c r="D12" s="151"/>
      <c r="E12" s="151"/>
      <c r="F12" s="151"/>
      <c r="G12" s="151"/>
      <c r="H12" s="151"/>
      <c r="I12" s="151"/>
      <c r="J12" s="151"/>
      <c r="K12" s="45" t="s">
        <v>7</v>
      </c>
      <c r="L12" s="151"/>
      <c r="M12" s="151"/>
      <c r="N12" s="151"/>
      <c r="O12" s="151"/>
      <c r="P12" s="151"/>
      <c r="Q12" s="151"/>
      <c r="R12" s="151"/>
      <c r="S12" s="378" t="s">
        <v>813</v>
      </c>
      <c r="T12" s="151"/>
    </row>
    <row r="13" spans="1:20" ht="36" x14ac:dyDescent="0.3">
      <c r="A13" s="151">
        <f t="shared" si="0"/>
        <v>11</v>
      </c>
      <c r="B13" s="150" t="s">
        <v>795</v>
      </c>
      <c r="C13" s="151" t="s">
        <v>815</v>
      </c>
      <c r="D13" s="151"/>
      <c r="E13" s="151"/>
      <c r="F13" s="151"/>
      <c r="G13" s="151"/>
      <c r="H13" s="151"/>
      <c r="I13" s="151"/>
      <c r="J13" s="151"/>
      <c r="K13" s="45" t="s">
        <v>7</v>
      </c>
      <c r="L13" s="151"/>
      <c r="M13" s="151"/>
      <c r="N13" s="151"/>
      <c r="O13" s="151"/>
      <c r="P13" s="151"/>
      <c r="Q13" s="151"/>
      <c r="R13" s="151"/>
      <c r="S13" s="378"/>
      <c r="T13" s="151"/>
    </row>
    <row r="14" spans="1:20" ht="36" x14ac:dyDescent="0.3">
      <c r="A14" s="151">
        <f t="shared" si="0"/>
        <v>12</v>
      </c>
      <c r="B14" s="150" t="s">
        <v>795</v>
      </c>
      <c r="C14" s="151" t="s">
        <v>816</v>
      </c>
      <c r="D14" s="151"/>
      <c r="E14" s="151"/>
      <c r="F14" s="151"/>
      <c r="G14" s="151"/>
      <c r="H14" s="151"/>
      <c r="I14" s="151"/>
      <c r="J14" s="151"/>
      <c r="K14" s="45" t="s">
        <v>7</v>
      </c>
      <c r="L14" s="151"/>
      <c r="M14" s="151"/>
      <c r="N14" s="151"/>
      <c r="O14" s="151"/>
      <c r="P14" s="151"/>
      <c r="Q14" s="151"/>
      <c r="R14" s="151"/>
      <c r="S14" s="378"/>
      <c r="T14" s="151"/>
    </row>
    <row r="15" spans="1:20" ht="60" x14ac:dyDescent="0.3">
      <c r="A15" s="151">
        <f t="shared" si="0"/>
        <v>13</v>
      </c>
      <c r="B15" s="150" t="s">
        <v>795</v>
      </c>
      <c r="C15" s="151" t="s">
        <v>818</v>
      </c>
      <c r="D15" s="151"/>
      <c r="E15" s="151"/>
      <c r="F15" s="151"/>
      <c r="G15" s="151"/>
      <c r="H15" s="151"/>
      <c r="I15" s="151"/>
      <c r="J15" s="151"/>
      <c r="K15" s="45" t="s">
        <v>7</v>
      </c>
      <c r="L15" s="151"/>
      <c r="M15" s="152" t="s">
        <v>817</v>
      </c>
      <c r="N15" s="151"/>
      <c r="O15" s="151"/>
      <c r="P15" s="151"/>
      <c r="Q15" s="151"/>
      <c r="R15" s="151"/>
      <c r="S15" s="378" t="s">
        <v>803</v>
      </c>
      <c r="T15" s="151"/>
    </row>
    <row r="16" spans="1:20" ht="72" x14ac:dyDescent="0.3">
      <c r="A16" s="151">
        <f t="shared" si="0"/>
        <v>14</v>
      </c>
      <c r="B16" s="150" t="s">
        <v>795</v>
      </c>
      <c r="C16" s="151" t="s">
        <v>819</v>
      </c>
      <c r="D16" s="151"/>
      <c r="E16" s="151"/>
      <c r="F16" s="151"/>
      <c r="G16" s="151"/>
      <c r="H16" s="151"/>
      <c r="I16" s="151"/>
      <c r="J16" s="151"/>
      <c r="K16" s="45" t="s">
        <v>7</v>
      </c>
      <c r="L16" s="151"/>
      <c r="M16" s="152" t="s">
        <v>796</v>
      </c>
      <c r="N16" s="151"/>
      <c r="O16" s="151"/>
      <c r="P16" s="151"/>
      <c r="Q16" s="151"/>
      <c r="R16" s="151"/>
      <c r="S16" s="378"/>
      <c r="T16" s="151"/>
    </row>
    <row r="17" spans="1:20" ht="36" x14ac:dyDescent="0.3">
      <c r="A17" s="151">
        <f t="shared" si="0"/>
        <v>15</v>
      </c>
      <c r="B17" s="150" t="s">
        <v>795</v>
      </c>
      <c r="C17" s="151" t="s">
        <v>822</v>
      </c>
      <c r="D17" s="151"/>
      <c r="E17" s="151"/>
      <c r="F17" s="151"/>
      <c r="G17" s="151"/>
      <c r="H17" s="151"/>
      <c r="I17" s="151"/>
      <c r="J17" s="151"/>
      <c r="K17" s="45" t="s">
        <v>7</v>
      </c>
      <c r="L17" s="151"/>
      <c r="M17" s="152" t="s">
        <v>820</v>
      </c>
      <c r="N17" s="151"/>
      <c r="O17" s="151"/>
      <c r="P17" s="151"/>
      <c r="Q17" s="151"/>
      <c r="R17" s="151"/>
      <c r="S17" s="378" t="s">
        <v>821</v>
      </c>
      <c r="T17" s="151"/>
    </row>
    <row r="18" spans="1:20" ht="36" x14ac:dyDescent="0.3">
      <c r="A18" s="151">
        <f t="shared" si="0"/>
        <v>16</v>
      </c>
      <c r="B18" s="150" t="s">
        <v>795</v>
      </c>
      <c r="C18" s="151" t="s">
        <v>823</v>
      </c>
      <c r="D18" s="151"/>
      <c r="E18" s="151"/>
      <c r="F18" s="151"/>
      <c r="G18" s="151"/>
      <c r="H18" s="151"/>
      <c r="I18" s="151"/>
      <c r="J18" s="151"/>
      <c r="K18" s="45" t="s">
        <v>7</v>
      </c>
      <c r="L18" s="151"/>
      <c r="M18" s="151"/>
      <c r="N18" s="151"/>
      <c r="O18" s="151"/>
      <c r="P18" s="151"/>
      <c r="Q18" s="151"/>
      <c r="R18" s="151"/>
      <c r="S18" s="378"/>
      <c r="T18" s="151"/>
    </row>
    <row r="19" spans="1:20" ht="36" x14ac:dyDescent="0.3">
      <c r="A19" s="151">
        <f t="shared" si="0"/>
        <v>17</v>
      </c>
      <c r="B19" s="150" t="s">
        <v>795</v>
      </c>
      <c r="C19" s="151" t="s">
        <v>824</v>
      </c>
      <c r="D19" s="151"/>
      <c r="E19" s="151"/>
      <c r="F19" s="151"/>
      <c r="G19" s="151"/>
      <c r="H19" s="151"/>
      <c r="I19" s="151"/>
      <c r="J19" s="151"/>
      <c r="K19" s="45" t="s">
        <v>7</v>
      </c>
      <c r="L19" s="151"/>
      <c r="M19" s="151"/>
      <c r="N19" s="151"/>
      <c r="O19" s="151"/>
      <c r="P19" s="151"/>
      <c r="Q19" s="151"/>
      <c r="R19" s="151"/>
      <c r="S19" s="378"/>
      <c r="T19" s="151"/>
    </row>
    <row r="20" spans="1:20" ht="36" x14ac:dyDescent="0.3">
      <c r="A20" s="151">
        <f t="shared" si="0"/>
        <v>18</v>
      </c>
      <c r="B20" s="150" t="s">
        <v>795</v>
      </c>
      <c r="C20" s="151" t="s">
        <v>825</v>
      </c>
      <c r="D20" s="151"/>
      <c r="E20" s="151"/>
      <c r="F20" s="151"/>
      <c r="G20" s="151"/>
      <c r="H20" s="151"/>
      <c r="I20" s="151"/>
      <c r="J20" s="151"/>
      <c r="K20" s="45" t="s">
        <v>7</v>
      </c>
      <c r="L20" s="151"/>
      <c r="M20" s="151"/>
      <c r="N20" s="151"/>
      <c r="O20" s="151"/>
      <c r="P20" s="151"/>
      <c r="Q20" s="151"/>
      <c r="R20" s="151"/>
      <c r="S20" s="378"/>
      <c r="T20" s="151"/>
    </row>
    <row r="21" spans="1:20" ht="36" x14ac:dyDescent="0.3">
      <c r="A21" s="151">
        <f t="shared" si="0"/>
        <v>19</v>
      </c>
      <c r="B21" s="150" t="s">
        <v>795</v>
      </c>
      <c r="C21" s="51" t="s">
        <v>831</v>
      </c>
      <c r="D21" s="51"/>
      <c r="E21" s="151"/>
      <c r="F21" s="151"/>
      <c r="G21" s="151"/>
      <c r="H21" s="151"/>
      <c r="I21" s="151"/>
      <c r="J21" s="151"/>
      <c r="K21" s="45" t="s">
        <v>7</v>
      </c>
      <c r="L21" s="151"/>
      <c r="M21" s="152" t="s">
        <v>810</v>
      </c>
      <c r="N21" s="151"/>
      <c r="O21" s="151"/>
      <c r="P21" s="151"/>
      <c r="Q21" s="151"/>
      <c r="R21" s="151"/>
      <c r="S21" s="151"/>
      <c r="T21" s="151"/>
    </row>
    <row r="22" spans="1:20" ht="36" x14ac:dyDescent="0.3">
      <c r="A22" s="151">
        <f t="shared" si="0"/>
        <v>20</v>
      </c>
      <c r="B22" s="150" t="s">
        <v>795</v>
      </c>
      <c r="C22" s="151" t="s">
        <v>843</v>
      </c>
      <c r="D22" s="151"/>
      <c r="E22" s="151"/>
      <c r="F22" s="151"/>
      <c r="G22" s="151"/>
      <c r="H22" s="151"/>
      <c r="I22" s="151"/>
      <c r="J22" s="151"/>
      <c r="K22" s="45" t="s">
        <v>7</v>
      </c>
      <c r="L22" s="151"/>
      <c r="M22" s="383" t="s">
        <v>841</v>
      </c>
      <c r="N22" s="151"/>
      <c r="O22" s="151"/>
      <c r="P22" s="151"/>
      <c r="Q22" s="151"/>
      <c r="R22" s="151"/>
      <c r="S22" s="378" t="s">
        <v>842</v>
      </c>
      <c r="T22" s="151"/>
    </row>
    <row r="23" spans="1:20" ht="36" x14ac:dyDescent="0.3">
      <c r="A23" s="151">
        <f t="shared" si="0"/>
        <v>21</v>
      </c>
      <c r="B23" s="150" t="s">
        <v>795</v>
      </c>
      <c r="C23" s="151" t="s">
        <v>845</v>
      </c>
      <c r="D23" s="151"/>
      <c r="E23" s="151"/>
      <c r="F23" s="151"/>
      <c r="G23" s="151"/>
      <c r="H23" s="151"/>
      <c r="I23" s="151"/>
      <c r="J23" s="151"/>
      <c r="K23" s="45" t="s">
        <v>7</v>
      </c>
      <c r="L23" s="151"/>
      <c r="M23" s="378"/>
      <c r="N23" s="151"/>
      <c r="O23" s="151"/>
      <c r="P23" s="151"/>
      <c r="Q23" s="151"/>
      <c r="R23" s="151"/>
      <c r="S23" s="378"/>
      <c r="T23" s="151"/>
    </row>
    <row r="24" spans="1:20" ht="36" x14ac:dyDescent="0.3">
      <c r="A24" s="151">
        <f t="shared" si="0"/>
        <v>22</v>
      </c>
      <c r="B24" s="150" t="s">
        <v>795</v>
      </c>
      <c r="C24" s="151" t="s">
        <v>846</v>
      </c>
      <c r="D24" s="151"/>
      <c r="E24" s="151"/>
      <c r="F24" s="151"/>
      <c r="G24" s="151"/>
      <c r="H24" s="151"/>
      <c r="I24" s="151"/>
      <c r="J24" s="151"/>
      <c r="K24" s="45" t="s">
        <v>7</v>
      </c>
      <c r="L24" s="151"/>
      <c r="M24" s="378"/>
      <c r="N24" s="151"/>
      <c r="O24" s="151"/>
      <c r="P24" s="151"/>
      <c r="Q24" s="151"/>
      <c r="R24" s="151"/>
      <c r="S24" s="378"/>
      <c r="T24" s="151"/>
    </row>
    <row r="25" spans="1:20" ht="24" x14ac:dyDescent="0.3">
      <c r="A25" s="151">
        <f t="shared" si="0"/>
        <v>23</v>
      </c>
      <c r="B25" s="46" t="s">
        <v>335</v>
      </c>
      <c r="C25" s="47" t="s">
        <v>915</v>
      </c>
      <c r="D25" s="47"/>
      <c r="E25" s="47" t="s">
        <v>916</v>
      </c>
      <c r="F25" s="47"/>
      <c r="G25" s="47"/>
      <c r="H25" s="47" t="s">
        <v>917</v>
      </c>
      <c r="I25" s="47" t="s">
        <v>914</v>
      </c>
      <c r="J25" s="47" t="s">
        <v>884</v>
      </c>
      <c r="K25" s="47" t="s">
        <v>899</v>
      </c>
      <c r="L25" s="151"/>
      <c r="M25" s="47"/>
      <c r="N25" s="47"/>
      <c r="O25" s="47"/>
      <c r="P25" s="47"/>
      <c r="Q25" s="47"/>
      <c r="R25" s="47"/>
      <c r="S25" s="47"/>
      <c r="T25" s="47"/>
    </row>
    <row r="26" spans="1:20" ht="24" x14ac:dyDescent="0.3">
      <c r="A26" s="151">
        <f t="shared" si="0"/>
        <v>24</v>
      </c>
      <c r="B26" s="46" t="s">
        <v>335</v>
      </c>
      <c r="C26" s="47" t="s">
        <v>924</v>
      </c>
      <c r="D26" s="47"/>
      <c r="E26" s="47"/>
      <c r="F26" s="47"/>
      <c r="G26" s="47"/>
      <c r="H26" s="47"/>
      <c r="I26" s="47" t="s">
        <v>925</v>
      </c>
      <c r="J26" s="47" t="s">
        <v>879</v>
      </c>
      <c r="K26" s="47" t="s">
        <v>899</v>
      </c>
      <c r="L26" s="151"/>
      <c r="M26" s="47"/>
      <c r="N26" s="47"/>
      <c r="O26" s="47"/>
      <c r="P26" s="47"/>
      <c r="Q26" s="47"/>
      <c r="R26" s="47"/>
      <c r="S26" s="47"/>
      <c r="T26" s="47"/>
    </row>
    <row r="27" spans="1:20" ht="36" x14ac:dyDescent="0.3">
      <c r="A27" s="151">
        <f t="shared" si="0"/>
        <v>25</v>
      </c>
      <c r="B27" s="46" t="s">
        <v>335</v>
      </c>
      <c r="C27" s="47" t="s">
        <v>926</v>
      </c>
      <c r="D27" s="47"/>
      <c r="E27" s="47"/>
      <c r="F27" s="47"/>
      <c r="G27" s="47"/>
      <c r="H27" s="47"/>
      <c r="I27" s="47" t="s">
        <v>927</v>
      </c>
      <c r="J27" s="47" t="s">
        <v>884</v>
      </c>
      <c r="K27" s="47" t="s">
        <v>899</v>
      </c>
      <c r="L27" s="151"/>
      <c r="M27" s="47"/>
      <c r="N27" s="47"/>
      <c r="O27" s="47"/>
      <c r="P27" s="47"/>
      <c r="Q27" s="47"/>
      <c r="R27" s="47"/>
      <c r="S27" s="47"/>
      <c r="T27" s="47"/>
    </row>
    <row r="28" spans="1:20" ht="36" x14ac:dyDescent="0.3">
      <c r="A28" s="151">
        <f t="shared" si="0"/>
        <v>26</v>
      </c>
      <c r="B28" s="46" t="s">
        <v>335</v>
      </c>
      <c r="C28" s="47" t="s">
        <v>926</v>
      </c>
      <c r="D28" s="47"/>
      <c r="E28" s="47"/>
      <c r="F28" s="47"/>
      <c r="G28" s="47"/>
      <c r="H28" s="47"/>
      <c r="I28" s="47" t="s">
        <v>928</v>
      </c>
      <c r="J28" s="47" t="s">
        <v>884</v>
      </c>
      <c r="K28" s="47" t="s">
        <v>899</v>
      </c>
      <c r="L28" s="151"/>
      <c r="M28" s="47"/>
      <c r="N28" s="47"/>
      <c r="O28" s="47"/>
      <c r="P28" s="47"/>
      <c r="Q28" s="47"/>
      <c r="R28" s="47"/>
      <c r="S28" s="47"/>
      <c r="T28" s="47"/>
    </row>
    <row r="29" spans="1:20" ht="36" x14ac:dyDescent="0.3">
      <c r="A29" s="151">
        <f t="shared" si="0"/>
        <v>27</v>
      </c>
      <c r="B29" s="46" t="s">
        <v>335</v>
      </c>
      <c r="C29" s="47" t="s">
        <v>929</v>
      </c>
      <c r="D29" s="47"/>
      <c r="E29" s="47"/>
      <c r="F29" s="47"/>
      <c r="G29" s="47"/>
      <c r="H29" s="47"/>
      <c r="I29" s="47" t="s">
        <v>930</v>
      </c>
      <c r="J29" s="47" t="s">
        <v>879</v>
      </c>
      <c r="K29" s="47" t="s">
        <v>899</v>
      </c>
      <c r="L29" s="151"/>
      <c r="M29" s="47"/>
      <c r="N29" s="47"/>
      <c r="O29" s="47"/>
      <c r="P29" s="47"/>
      <c r="Q29" s="47"/>
      <c r="R29" s="47"/>
      <c r="S29" s="47"/>
      <c r="T29" s="47"/>
    </row>
    <row r="30" spans="1:20" ht="36" x14ac:dyDescent="0.3">
      <c r="A30" s="151">
        <f t="shared" si="0"/>
        <v>28</v>
      </c>
      <c r="B30" s="46" t="s">
        <v>335</v>
      </c>
      <c r="C30" s="47" t="s">
        <v>929</v>
      </c>
      <c r="D30" s="47"/>
      <c r="E30" s="47"/>
      <c r="F30" s="47"/>
      <c r="G30" s="47"/>
      <c r="H30" s="47"/>
      <c r="I30" s="47" t="s">
        <v>931</v>
      </c>
      <c r="J30" s="47" t="s">
        <v>879</v>
      </c>
      <c r="K30" s="47" t="s">
        <v>899</v>
      </c>
      <c r="L30" s="151"/>
      <c r="M30" s="47"/>
      <c r="N30" s="47"/>
      <c r="O30" s="47"/>
      <c r="P30" s="47"/>
      <c r="Q30" s="47"/>
      <c r="R30" s="47"/>
      <c r="S30" s="47"/>
      <c r="T30" s="47"/>
    </row>
    <row r="31" spans="1:20" ht="36" x14ac:dyDescent="0.3">
      <c r="A31" s="151">
        <f t="shared" si="0"/>
        <v>29</v>
      </c>
      <c r="B31" s="46" t="s">
        <v>335</v>
      </c>
      <c r="C31" s="47" t="s">
        <v>929</v>
      </c>
      <c r="D31" s="47"/>
      <c r="E31" s="47"/>
      <c r="F31" s="47"/>
      <c r="G31" s="47"/>
      <c r="H31" s="47"/>
      <c r="I31" s="47" t="s">
        <v>932</v>
      </c>
      <c r="J31" s="47" t="s">
        <v>879</v>
      </c>
      <c r="K31" s="47" t="s">
        <v>899</v>
      </c>
      <c r="L31" s="151"/>
      <c r="M31" s="47"/>
      <c r="N31" s="47"/>
      <c r="O31" s="47"/>
      <c r="P31" s="47"/>
      <c r="Q31" s="47"/>
      <c r="R31" s="47"/>
      <c r="S31" s="47"/>
      <c r="T31" s="47"/>
    </row>
    <row r="32" spans="1:20" ht="60" x14ac:dyDescent="0.3">
      <c r="A32" s="151">
        <f t="shared" si="0"/>
        <v>30</v>
      </c>
      <c r="B32" s="48" t="s">
        <v>933</v>
      </c>
      <c r="C32" s="45" t="s">
        <v>934</v>
      </c>
      <c r="D32" s="76">
        <v>3926909709</v>
      </c>
      <c r="E32" s="52" t="s">
        <v>60</v>
      </c>
      <c r="F32" s="52" t="s">
        <v>935</v>
      </c>
      <c r="G32" s="76">
        <v>120</v>
      </c>
      <c r="H32" s="77">
        <v>4000</v>
      </c>
      <c r="I32" s="52" t="s">
        <v>936</v>
      </c>
      <c r="J32" s="52" t="s">
        <v>937</v>
      </c>
      <c r="K32" s="52" t="s">
        <v>938</v>
      </c>
      <c r="L32" s="45"/>
      <c r="M32" s="45"/>
      <c r="N32" s="45"/>
      <c r="O32" s="45"/>
      <c r="P32" s="45"/>
      <c r="Q32" s="45"/>
      <c r="R32" s="45"/>
      <c r="S32" s="45"/>
      <c r="T32" s="45"/>
    </row>
    <row r="33" spans="1:20" ht="96" x14ac:dyDescent="0.3">
      <c r="A33" s="151">
        <f t="shared" si="0"/>
        <v>31</v>
      </c>
      <c r="B33" s="48" t="s">
        <v>364</v>
      </c>
      <c r="C33" s="45" t="s">
        <v>952</v>
      </c>
      <c r="D33" s="45"/>
      <c r="E33" s="45"/>
      <c r="F33" s="45" t="s">
        <v>953</v>
      </c>
      <c r="G33" s="45"/>
      <c r="H33" s="45" t="s">
        <v>954</v>
      </c>
      <c r="I33" s="45" t="s">
        <v>955</v>
      </c>
      <c r="J33" s="45" t="s">
        <v>947</v>
      </c>
      <c r="K33" s="45" t="s">
        <v>951</v>
      </c>
      <c r="L33" s="45"/>
      <c r="M33" s="45"/>
      <c r="N33" s="45"/>
      <c r="O33" s="45"/>
      <c r="P33" s="45"/>
      <c r="Q33" s="45"/>
      <c r="R33" s="45"/>
      <c r="S33" s="45"/>
      <c r="T33" s="45"/>
    </row>
    <row r="34" spans="1:20" ht="26.4" x14ac:dyDescent="0.3">
      <c r="A34" s="151">
        <f t="shared" si="0"/>
        <v>32</v>
      </c>
      <c r="B34" s="83" t="s">
        <v>980</v>
      </c>
      <c r="C34" s="5" t="s">
        <v>1022</v>
      </c>
      <c r="D34" s="148"/>
      <c r="E34" s="4"/>
      <c r="F34" s="4"/>
      <c r="G34" s="148">
        <v>1</v>
      </c>
      <c r="H34" s="148">
        <v>433</v>
      </c>
      <c r="I34" s="148" t="s">
        <v>1016</v>
      </c>
      <c r="J34" s="148" t="s">
        <v>983</v>
      </c>
      <c r="K34" s="4" t="s">
        <v>984</v>
      </c>
      <c r="L34" s="16"/>
      <c r="M34" s="16"/>
      <c r="N34" s="16"/>
      <c r="O34" s="16"/>
      <c r="P34" s="16"/>
      <c r="Q34" s="16"/>
      <c r="R34" s="16"/>
      <c r="S34" s="16"/>
      <c r="T34" s="16"/>
    </row>
    <row r="35" spans="1:20" s="208" customFormat="1" ht="36" x14ac:dyDescent="0.3">
      <c r="A35" s="156">
        <f t="shared" si="0"/>
        <v>33</v>
      </c>
      <c r="B35" s="49" t="s">
        <v>1</v>
      </c>
      <c r="C35" s="51" t="s">
        <v>1288</v>
      </c>
      <c r="D35" s="156"/>
      <c r="E35" s="74" t="s">
        <v>59</v>
      </c>
      <c r="F35" s="50"/>
      <c r="G35" s="156">
        <v>84</v>
      </c>
      <c r="H35" s="50" t="s">
        <v>967</v>
      </c>
      <c r="I35" s="51" t="s">
        <v>968</v>
      </c>
      <c r="J35" s="74" t="s">
        <v>966</v>
      </c>
      <c r="K35" s="50" t="s">
        <v>969</v>
      </c>
      <c r="L35" s="156"/>
      <c r="M35" s="45"/>
      <c r="N35" s="156"/>
      <c r="O35" s="50"/>
      <c r="P35" s="51"/>
      <c r="Q35" s="50"/>
      <c r="R35" s="50"/>
      <c r="S35" s="50"/>
      <c r="T35" s="50"/>
    </row>
    <row r="36" spans="1:20" ht="36.6" x14ac:dyDescent="0.3">
      <c r="A36" s="223">
        <f t="shared" si="0"/>
        <v>34</v>
      </c>
      <c r="B36" s="236" t="s">
        <v>1294</v>
      </c>
      <c r="C36" s="237" t="s">
        <v>1298</v>
      </c>
      <c r="D36" s="237"/>
      <c r="E36" s="237" t="s">
        <v>151</v>
      </c>
      <c r="F36" s="237" t="s">
        <v>1299</v>
      </c>
      <c r="G36" s="237" t="s">
        <v>1300</v>
      </c>
      <c r="H36" s="237" t="s">
        <v>1301</v>
      </c>
      <c r="I36" s="237" t="s">
        <v>1100</v>
      </c>
      <c r="J36" s="237" t="s">
        <v>879</v>
      </c>
      <c r="K36" s="229" t="s">
        <v>1322</v>
      </c>
    </row>
    <row r="37" spans="1:20" ht="36.6" x14ac:dyDescent="0.3">
      <c r="A37" s="223">
        <f t="shared" si="0"/>
        <v>35</v>
      </c>
      <c r="B37" s="236" t="s">
        <v>1294</v>
      </c>
      <c r="C37" s="237" t="s">
        <v>1298</v>
      </c>
      <c r="D37" s="237"/>
      <c r="E37" s="237" t="s">
        <v>151</v>
      </c>
      <c r="F37" s="237" t="s">
        <v>1302</v>
      </c>
      <c r="G37" s="237" t="s">
        <v>1300</v>
      </c>
      <c r="H37" s="237" t="s">
        <v>1303</v>
      </c>
      <c r="I37" s="237" t="s">
        <v>1100</v>
      </c>
      <c r="J37" s="237" t="s">
        <v>879</v>
      </c>
      <c r="K37" s="229" t="s">
        <v>1322</v>
      </c>
    </row>
    <row r="38" spans="1:20" ht="36.6" x14ac:dyDescent="0.3">
      <c r="A38" s="223">
        <f t="shared" si="0"/>
        <v>36</v>
      </c>
      <c r="B38" s="236" t="s">
        <v>1294</v>
      </c>
      <c r="C38" s="237" t="s">
        <v>1304</v>
      </c>
      <c r="D38" s="237"/>
      <c r="E38" s="237" t="s">
        <v>151</v>
      </c>
      <c r="F38" s="237"/>
      <c r="G38" s="237" t="s">
        <v>1300</v>
      </c>
      <c r="H38" s="237" t="s">
        <v>1305</v>
      </c>
      <c r="I38" s="237" t="s">
        <v>1100</v>
      </c>
      <c r="J38" s="237" t="s">
        <v>879</v>
      </c>
      <c r="K38" s="229" t="s">
        <v>1322</v>
      </c>
    </row>
  </sheetData>
  <autoFilter ref="A2:T38">
    <filterColumn colId="16" showButton="0"/>
  </autoFilter>
  <mergeCells count="27">
    <mergeCell ref="F1:F2"/>
    <mergeCell ref="A1:A2"/>
    <mergeCell ref="B1:B2"/>
    <mergeCell ref="C1:C2"/>
    <mergeCell ref="D1:D2"/>
    <mergeCell ref="E1:E2"/>
    <mergeCell ref="G1:G2"/>
    <mergeCell ref="H1:H2"/>
    <mergeCell ref="I1:I2"/>
    <mergeCell ref="J1:J2"/>
    <mergeCell ref="K1:K2"/>
    <mergeCell ref="S17:S20"/>
    <mergeCell ref="M22:M24"/>
    <mergeCell ref="S22:S24"/>
    <mergeCell ref="T1:T2"/>
    <mergeCell ref="H7:H9"/>
    <mergeCell ref="Q10:R10"/>
    <mergeCell ref="Q11:R11"/>
    <mergeCell ref="S12:S14"/>
    <mergeCell ref="S15:S16"/>
    <mergeCell ref="M1:M2"/>
    <mergeCell ref="N1:N2"/>
    <mergeCell ref="O1:O2"/>
    <mergeCell ref="P1:P2"/>
    <mergeCell ref="Q1:R2"/>
    <mergeCell ref="S1:S2"/>
    <mergeCell ref="L1:L2"/>
  </mergeCells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8"/>
  <sheetViews>
    <sheetView workbookViewId="0">
      <selection activeCell="C14" sqref="C14"/>
    </sheetView>
  </sheetViews>
  <sheetFormatPr defaultRowHeight="14.4" x14ac:dyDescent="0.3"/>
  <cols>
    <col min="1" max="1" width="8.88671875" style="40"/>
    <col min="2" max="3" width="16" style="40" customWidth="1"/>
    <col min="4" max="4" width="16.77734375" style="40" customWidth="1"/>
    <col min="5" max="8" width="8.88671875" style="40"/>
    <col min="9" max="9" width="15.77734375" style="40" customWidth="1"/>
    <col min="10" max="11" width="8.88671875" style="40"/>
    <col min="12" max="12" width="32.109375" style="40" customWidth="1"/>
    <col min="13" max="13" width="17.33203125" style="40" customWidth="1"/>
  </cols>
  <sheetData>
    <row r="1" spans="1:16" s="32" customFormat="1" ht="31.2" customHeight="1" x14ac:dyDescent="0.3">
      <c r="A1" s="375" t="s">
        <v>2</v>
      </c>
      <c r="B1" s="372" t="s">
        <v>390</v>
      </c>
      <c r="C1" s="372" t="s">
        <v>391</v>
      </c>
      <c r="D1" s="372"/>
      <c r="E1" s="376" t="s">
        <v>392</v>
      </c>
      <c r="F1" s="372" t="s">
        <v>393</v>
      </c>
      <c r="G1" s="372"/>
      <c r="H1" s="372"/>
      <c r="I1" s="372"/>
      <c r="J1" s="372" t="s">
        <v>394</v>
      </c>
      <c r="K1" s="372"/>
      <c r="L1" s="372" t="s">
        <v>395</v>
      </c>
      <c r="M1" s="360" t="s">
        <v>396</v>
      </c>
      <c r="N1" s="31"/>
      <c r="O1" s="31"/>
      <c r="P1" s="31"/>
    </row>
    <row r="2" spans="1:16" s="32" customFormat="1" ht="40.200000000000003" customHeight="1" x14ac:dyDescent="0.3">
      <c r="A2" s="375"/>
      <c r="B2" s="372"/>
      <c r="C2" s="372"/>
      <c r="D2" s="372"/>
      <c r="E2" s="377"/>
      <c r="F2" s="372"/>
      <c r="G2" s="372"/>
      <c r="H2" s="372"/>
      <c r="I2" s="372"/>
      <c r="J2" s="372" t="s">
        <v>397</v>
      </c>
      <c r="K2" s="372" t="s">
        <v>398</v>
      </c>
      <c r="L2" s="372"/>
      <c r="M2" s="360"/>
      <c r="N2" s="31"/>
      <c r="O2" s="31"/>
      <c r="P2" s="31"/>
    </row>
    <row r="3" spans="1:16" s="34" customFormat="1" ht="16.2" customHeight="1" x14ac:dyDescent="0.3">
      <c r="A3" s="375"/>
      <c r="B3" s="372"/>
      <c r="C3" s="388" t="s">
        <v>399</v>
      </c>
      <c r="D3" s="388" t="s">
        <v>400</v>
      </c>
      <c r="E3" s="377"/>
      <c r="F3" s="388" t="s">
        <v>401</v>
      </c>
      <c r="G3" s="388" t="s">
        <v>402</v>
      </c>
      <c r="H3" s="388" t="s">
        <v>403</v>
      </c>
      <c r="I3" s="388" t="s">
        <v>404</v>
      </c>
      <c r="J3" s="372"/>
      <c r="K3" s="372"/>
      <c r="L3" s="372"/>
      <c r="M3" s="360"/>
      <c r="N3" s="33"/>
      <c r="O3" s="33"/>
      <c r="P3" s="33"/>
    </row>
    <row r="4" spans="1:16" s="34" customFormat="1" ht="16.2" customHeight="1" x14ac:dyDescent="0.3">
      <c r="A4" s="375"/>
      <c r="B4" s="372"/>
      <c r="C4" s="388"/>
      <c r="D4" s="388"/>
      <c r="E4" s="377"/>
      <c r="F4" s="388"/>
      <c r="G4" s="388"/>
      <c r="H4" s="388"/>
      <c r="I4" s="388"/>
      <c r="J4" s="372"/>
      <c r="K4" s="372"/>
      <c r="L4" s="372"/>
      <c r="M4" s="360"/>
      <c r="N4" s="33"/>
      <c r="O4" s="33"/>
      <c r="P4" s="33"/>
    </row>
    <row r="5" spans="1:16" s="34" customFormat="1" ht="16.2" customHeight="1" x14ac:dyDescent="0.3">
      <c r="A5" s="375"/>
      <c r="B5" s="372"/>
      <c r="C5" s="388"/>
      <c r="D5" s="388"/>
      <c r="E5" s="387"/>
      <c r="F5" s="388"/>
      <c r="G5" s="388"/>
      <c r="H5" s="388"/>
      <c r="I5" s="388"/>
      <c r="J5" s="372"/>
      <c r="K5" s="372"/>
      <c r="L5" s="372"/>
      <c r="M5" s="360"/>
      <c r="N5" s="33"/>
      <c r="O5" s="33"/>
      <c r="P5" s="33"/>
    </row>
    <row r="6" spans="1:16" s="30" customFormat="1" ht="24" x14ac:dyDescent="0.3">
      <c r="A6" s="56">
        <v>1</v>
      </c>
      <c r="B6" s="36" t="s">
        <v>382</v>
      </c>
      <c r="C6" s="37" t="s">
        <v>383</v>
      </c>
      <c r="D6" s="38" t="s">
        <v>384</v>
      </c>
      <c r="E6" s="38">
        <v>4408908509</v>
      </c>
      <c r="F6" s="38"/>
      <c r="G6" s="38" t="s">
        <v>385</v>
      </c>
      <c r="H6" s="38"/>
      <c r="I6" s="38"/>
      <c r="J6" s="38">
        <v>4000</v>
      </c>
      <c r="K6" s="39" t="str">
        <f>CONCATENATE((J6*17)," ","Евро")</f>
        <v>68000 Евро</v>
      </c>
      <c r="L6" s="38" t="s">
        <v>386</v>
      </c>
      <c r="M6" s="35" t="s">
        <v>387</v>
      </c>
    </row>
    <row r="7" spans="1:16" s="30" customFormat="1" ht="24" x14ac:dyDescent="0.3">
      <c r="A7" s="56">
        <v>2</v>
      </c>
      <c r="B7" s="36" t="s">
        <v>382</v>
      </c>
      <c r="C7" s="37" t="s">
        <v>388</v>
      </c>
      <c r="D7" s="38" t="s">
        <v>384</v>
      </c>
      <c r="E7" s="38">
        <v>4408908509</v>
      </c>
      <c r="F7" s="38"/>
      <c r="G7" s="38" t="s">
        <v>385</v>
      </c>
      <c r="H7" s="38"/>
      <c r="I7" s="38"/>
      <c r="J7" s="38">
        <v>77000</v>
      </c>
      <c r="K7" s="39" t="str">
        <f>CONCATENATE((J7*3)," ","Евро")</f>
        <v>231000 Евро</v>
      </c>
      <c r="L7" s="38" t="s">
        <v>386</v>
      </c>
      <c r="M7" s="35" t="s">
        <v>387</v>
      </c>
    </row>
    <row r="8" spans="1:16" s="30" customFormat="1" ht="24" x14ac:dyDescent="0.3">
      <c r="A8" s="56">
        <f t="shared" ref="A8" si="0">1+A7</f>
        <v>3</v>
      </c>
      <c r="B8" s="36" t="s">
        <v>382</v>
      </c>
      <c r="C8" s="37" t="s">
        <v>389</v>
      </c>
      <c r="D8" s="38" t="s">
        <v>384</v>
      </c>
      <c r="E8" s="38">
        <v>4408908509</v>
      </c>
      <c r="F8" s="38"/>
      <c r="G8" s="38" t="s">
        <v>385</v>
      </c>
      <c r="H8" s="38"/>
      <c r="I8" s="38"/>
      <c r="J8" s="38">
        <v>10000</v>
      </c>
      <c r="K8" s="39" t="str">
        <f>CONCATENATE((J8*3)," ","Евро")</f>
        <v>30000 Евро</v>
      </c>
      <c r="L8" s="38" t="s">
        <v>386</v>
      </c>
      <c r="M8" s="35" t="s">
        <v>387</v>
      </c>
    </row>
  </sheetData>
  <mergeCells count="16">
    <mergeCell ref="A1:A5"/>
    <mergeCell ref="B1:B5"/>
    <mergeCell ref="C1:D2"/>
    <mergeCell ref="E1:E5"/>
    <mergeCell ref="F1:I2"/>
    <mergeCell ref="C3:C5"/>
    <mergeCell ref="D3:D5"/>
    <mergeCell ref="F3:F5"/>
    <mergeCell ref="G3:G5"/>
    <mergeCell ref="H3:H5"/>
    <mergeCell ref="I3:I5"/>
    <mergeCell ref="M1:M5"/>
    <mergeCell ref="J2:J5"/>
    <mergeCell ref="K2:K5"/>
    <mergeCell ref="L1:L5"/>
    <mergeCell ref="J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Комплектующие металл 27</vt:lpstr>
      <vt:lpstr>комплект. из проч матер. 45</vt:lpstr>
      <vt:lpstr>Прочее сырье 12</vt:lpstr>
      <vt:lpstr>Электроника и приборы 471</vt:lpstr>
      <vt:lpstr>Инструменты и прочие изделия 7</vt:lpstr>
      <vt:lpstr>Оборудование 18</vt:lpstr>
      <vt:lpstr>зч из металл 75</vt:lpstr>
      <vt:lpstr>зч из прочих материалов 36</vt:lpstr>
      <vt:lpstr>Древесина 3</vt:lpstr>
      <vt:lpstr>Химия 110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2022-03-31T07:13:29Z</dcterms:modified>
</cp:coreProperties>
</file>